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Y:\0400 ■観光関係■\■ふるさと納税\■■事業者関係■■\★説明書類+申請書★\"/>
    </mc:Choice>
  </mc:AlternateContent>
  <xr:revisionPtr revIDLastSave="0" documentId="13_ncr:1_{551C61EC-FBF1-4D0F-8BCD-ACC0C6CA8FD3}" xr6:coauthVersionLast="47" xr6:coauthVersionMax="47" xr10:uidLastSave="{00000000-0000-0000-0000-000000000000}"/>
  <bookViews>
    <workbookView xWindow="-120" yWindow="-120" windowWidth="29040" windowHeight="15720" firstSheet="1" activeTab="1" xr2:uid="{00000000-000D-0000-FFFF-FFFF00000000}"/>
  </bookViews>
  <sheets>
    <sheet name="編集26.07.31" sheetId="2" state="hidden" r:id="rId1"/>
    <sheet name="別添2" sheetId="1" r:id="rId2"/>
    <sheet name="裏面記載例" sheetId="4" r:id="rId3"/>
  </sheets>
  <definedNames>
    <definedName name="_xlnm.Print_Area" localSheetId="1">別添2!$A$1:$K$36</definedName>
    <definedName name="_xlnm.Print_Area" localSheetId="0">'編集26.07.31'!$A$1:$K$123</definedName>
    <definedName name="_xlnm.Print_Area" localSheetId="2">裏面記載例!$A$1:$L$36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2" l="1"/>
  <c r="C10" i="2"/>
  <c r="C11" i="2"/>
  <c r="C12" i="2"/>
  <c r="C13" i="2"/>
  <c r="C14"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9" i="2"/>
  <c r="M9" i="2"/>
  <c r="M93" i="2"/>
  <c r="M94" i="2"/>
  <c r="M95" i="2"/>
  <c r="M96" i="2"/>
  <c r="M97" i="2"/>
  <c r="M98" i="2"/>
  <c r="M99" i="2"/>
  <c r="M100" i="2"/>
  <c r="M101" i="2"/>
  <c r="M102" i="2"/>
  <c r="M103" i="2"/>
  <c r="M104" i="2"/>
  <c r="M105" i="2"/>
  <c r="M106" i="2"/>
  <c r="M107" i="2"/>
  <c r="M108" i="2"/>
  <c r="M109" i="2"/>
  <c r="M110"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alcChain>
</file>

<file path=xl/sharedStrings.xml><?xml version="1.0" encoding="utf-8"?>
<sst xmlns="http://schemas.openxmlformats.org/spreadsheetml/2006/main" count="339" uniqueCount="124">
  <si>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</si>
  <si>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</si>
  <si>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</si>
  <si>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</si>
  <si>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</si>
  <si>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</si>
  <si>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</si>
  <si>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公表年月日　令和　年　月　日</t>
    <rPh sb="0" eb="2">
      <t>コウヒョウ</t>
    </rPh>
    <rPh sb="2" eb="5">
      <t>ネンガッピ</t>
    </rPh>
    <rPh sb="6" eb="8">
      <t>レイワ</t>
    </rPh>
    <rPh sb="9" eb="10">
      <t>ネン</t>
    </rPh>
    <rPh sb="11" eb="12">
      <t>ガツ</t>
    </rPh>
    <rPh sb="13" eb="14">
      <t>ニチ</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</si>
  <si>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</si>
  <si>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</si>
  <si>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</si>
  <si>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</si>
  <si>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</si>
  <si>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三郷市</t>
    <rPh sb="0" eb="3">
      <t>ミサトシ</t>
    </rPh>
    <phoneticPr fontId="1"/>
  </si>
  <si>
    <t>○</t>
  </si>
  <si>
    <t>埼玉県　三郷市</t>
    <rPh sb="0" eb="3">
      <t>サイタマケン</t>
    </rPh>
    <rPh sb="4" eb="7">
      <t>ミサトシ</t>
    </rPh>
    <phoneticPr fontId="1"/>
  </si>
  <si>
    <t>ミカドコーヒー　オリジナルブレンドコーヒーセット</t>
  </si>
  <si>
    <t>低糖質パン詰め合わせ</t>
    <rPh sb="5" eb="6">
      <t>ツ</t>
    </rPh>
    <rPh sb="7" eb="8">
      <t>ア</t>
    </rPh>
    <phoneticPr fontId="6"/>
  </si>
  <si>
    <t>白神こだま酵母と北海道産小麦100%のこだわりパンセット</t>
    <rPh sb="0" eb="2">
      <t>シロカミ</t>
    </rPh>
    <rPh sb="5" eb="7">
      <t>コウボ</t>
    </rPh>
    <rPh sb="8" eb="12">
      <t>ホッカイドウサン</t>
    </rPh>
    <rPh sb="12" eb="14">
      <t>コムギ</t>
    </rPh>
    <phoneticPr fontId="6"/>
  </si>
  <si>
    <t>黒糖マドレーヌ　12個入り</t>
    <rPh sb="0" eb="2">
      <t>コクトウ</t>
    </rPh>
    <rPh sb="10" eb="11">
      <t>コ</t>
    </rPh>
    <rPh sb="11" eb="12">
      <t>イ</t>
    </rPh>
    <phoneticPr fontId="6"/>
  </si>
  <si>
    <t>黒糖マドレーヌ　20個入り</t>
    <rPh sb="0" eb="2">
      <t>コクトウ</t>
    </rPh>
    <rPh sb="10" eb="11">
      <t>コ</t>
    </rPh>
    <rPh sb="11" eb="12">
      <t>イ</t>
    </rPh>
    <phoneticPr fontId="6"/>
  </si>
  <si>
    <t>季節のフルーツデコレーション 4号</t>
    <rPh sb="16" eb="17">
      <t>ゴウ</t>
    </rPh>
    <phoneticPr fontId="6"/>
  </si>
  <si>
    <t>季節のフルーツデコレーション 5号</t>
    <rPh sb="16" eb="17">
      <t>ゴウ</t>
    </rPh>
    <phoneticPr fontId="6"/>
  </si>
  <si>
    <t>季節のフルーツデコレーション 6号</t>
    <rPh sb="16" eb="17">
      <t>ゴウ</t>
    </rPh>
    <phoneticPr fontId="6"/>
  </si>
  <si>
    <t>季節のフルーツデコレーション 7号</t>
    <rPh sb="16" eb="17">
      <t>ゴウ</t>
    </rPh>
    <phoneticPr fontId="6"/>
  </si>
  <si>
    <t>濃厚つけ麺 本格|職人仕込み・三河屋製麺使用【ガツンと旨い!当店人気No.1】6食セット</t>
  </si>
  <si>
    <t>濃厚つけ麺 本格|職人仕込み・三河屋製麺使用【ガツンと旨い!当店人気No.1】8食セット</t>
  </si>
  <si>
    <t>濃厚つけ麺 本格|職人仕込み・三河屋製麺使用【ガツンと旨い!当店人気No.1】10食セット</t>
  </si>
  <si>
    <t>濃厚つけ麺 本格|職人仕込み・三河屋製麺使用【ガツンと旨い!当店人気No.1】2食セット</t>
  </si>
  <si>
    <t>濃厚つけ麺 本格|職人仕込み・三河屋製麺使用【ガツンと旨い!当店人気No.1】1食入り</t>
  </si>
  <si>
    <t>味噌ラーメン|店舗の味を再現|新潟味噌を独自にブレンドコク旨Wスープ×三河屋製麺【満足感】1食入</t>
  </si>
  <si>
    <t>味噌ラーメン|店舗の味を再現|新潟味噌を独自にブレンドコク旨Wスープ×三河屋製麵【満足感】2食セット</t>
  </si>
  <si>
    <t>味噌ラーメン|店舗の味を再現|新潟味噌を独自にブレンドコク旨Wスープ×三河屋製麺【満足感】4食セット</t>
  </si>
  <si>
    <t>味噌ラーメン|店舗の味を再現|新潟味噌を独自にブレンドコク旨Wスープ×三河屋製麺【満足感】6食セット</t>
  </si>
  <si>
    <t>味噌ラーメン|店舗の味を再現|新潟味噌を独自にブレンドコク旨Wスープ×三河屋製麺【満足感】8食セット</t>
  </si>
  <si>
    <t>味噌ラーメン|店舗の味を再現|新潟味噌を独自ブレンドコク旨Wスープ×三河屋製麺【満足感】10食セット</t>
  </si>
  <si>
    <t>辛味噌ラーメン|辛玉別添で調整自在×新潟味噌|三河屋製麺使用【旨辛中毒注意】1食入</t>
  </si>
  <si>
    <t>辛味噌ラーメン|辛玉別添で調整自在×新潟味噌|三河屋製麺使用【旨辛中毒注意】2食セット</t>
  </si>
  <si>
    <t>辛味噌ラーメン|辛玉別添で調整自在×新潟味噌|三河屋製麺使用【旨辛中毒注意】3食セット</t>
  </si>
  <si>
    <t>辛味噌ラーメン|辛玉別添で調整自在×新潟味噌|三河屋製麺使用【旨辛中毒注意】4食セット</t>
  </si>
  <si>
    <t>辛味噌ラーメン|辛玉別添で調整自在×新潟味噌|三河屋製麺使用【旨辛中毒注意】6食セット</t>
  </si>
  <si>
    <t>辛味噌ラーメン|辛玉別添で調整自在×新潟味噌|三河屋製麺使用【旨辛中毒注意】8食セット</t>
  </si>
  <si>
    <t>辛味噌ラーメン|辛玉別添で調整自在×新潟味噌|三河屋製麺使用【旨辛中毒注意】10食セット</t>
  </si>
  <si>
    <t>味噌油そば|秘伝のタレと背脂が決め手の次郎インスパイア【罪深い一杯】1食入</t>
  </si>
  <si>
    <t>味噌油そば|秘伝のタレと背脂が決め手の次郎インスパイア【罪深い一杯】2食セット</t>
  </si>
  <si>
    <t>味噌油そば|秘伝のタレと背脂が決め手の次郎インスパイア【罪深い一杯】3食セット</t>
  </si>
  <si>
    <t>味噌油そば|秘伝のタレと背脂が決め手の次郎インスパイア【罪深い一杯】4食セット</t>
  </si>
  <si>
    <t>味噌油そば|秘伝のタレと背脂が決め手の次郎インスパイア【罪深い一杯】6食セット</t>
  </si>
  <si>
    <t>味噌油そば|秘伝のタレと背脂が決め手の次郎インスパイア【罪深い一杯】8食セット</t>
  </si>
  <si>
    <t>味噌油そば|秘伝のタレと背脂が決め手の次郎インスパイア【罪深い一杯】10食セット</t>
  </si>
  <si>
    <t>濃厚つけ麺8食と味噌・辛味噌ラーメン&amp;味噌油そばを楽しむ計20食セット(本格店舗の味)</t>
  </si>
  <si>
    <t>【味噌好きにこそ味わってほしい】味噌ラーメン&amp;辛味噌ラーメン　食べ比べ　計8食セット</t>
  </si>
  <si>
    <t>【味噌好きにこそ味わってほしい】味噌ラーメン&amp;味噌油そば　食べ比べ　計8食セット</t>
  </si>
  <si>
    <t>【味噌好きにこそ味わってほしい】辛味噌ラーメン&amp;味噌油そば　食べ比べ　計8食セット</t>
  </si>
  <si>
    <t>【当店人気No.1】濃厚つけ麺&amp;味噌ラーメン 食べ比べ　計8食セット(本格店舗の味)</t>
  </si>
  <si>
    <t>濃厚つけ麺と味噌らぁめん&amp;味噌油そば食べ比べ 計6食セット(本格店舗の味)</t>
  </si>
  <si>
    <t>濃厚つけ麺と辛味噌らぁめん&amp;味噌油そば食べ比べ　計6食セット(本格店舗の味)</t>
  </si>
  <si>
    <t>濃厚つけ麺&amp;味噌・辛味噌ラーメン・味噌油そばを楽しむ食べ比べ　計8食セット(本格店舗の味)</t>
  </si>
  <si>
    <t>濃厚つけ麺4食と味噌・辛味噌ラーメン&amp;味噌油そばを楽しむ計10食セット(本格店舗の味)</t>
  </si>
  <si>
    <t>濃厚つけ麺&amp;味噌・辛味噌ラーメン&amp;味噌油そばを楽しむ計20食セット(本格店舗の味)</t>
  </si>
  <si>
    <t>藍染　テーブルセンター　1枚</t>
    <rPh sb="13" eb="14">
      <t>マイ</t>
    </rPh>
    <phoneticPr fontId="6"/>
  </si>
  <si>
    <t>「祝い凧」　お名前オーダー対応-結婚・出産・新築・開業などの贈り物に、日本の伝統文化の凧を-</t>
    <rPh sb="16" eb="18">
      <t>ケッコン</t>
    </rPh>
    <rPh sb="19" eb="21">
      <t>シュッサン</t>
    </rPh>
    <rPh sb="22" eb="24">
      <t>シンチク</t>
    </rPh>
    <rPh sb="25" eb="27">
      <t>カイギョウ</t>
    </rPh>
    <rPh sb="30" eb="31">
      <t>オク</t>
    </rPh>
    <rPh sb="32" eb="33">
      <t>モノ</t>
    </rPh>
    <rPh sb="35" eb="37">
      <t>ニホン</t>
    </rPh>
    <rPh sb="38" eb="42">
      <t>デントウブンカ</t>
    </rPh>
    <rPh sb="43" eb="44">
      <t>タコ</t>
    </rPh>
    <phoneticPr fontId="6"/>
  </si>
  <si>
    <t>出産や誕生日、クリスマスの贈り物に「おとぎの国の積木ちゃん」
～インテリアやリハビリ運動にもお使いいただけます～</t>
    <rPh sb="0" eb="2">
      <t>シュッサン</t>
    </rPh>
    <rPh sb="3" eb="6">
      <t>タンジョウビ</t>
    </rPh>
    <rPh sb="13" eb="14">
      <t>オク</t>
    </rPh>
    <rPh sb="15" eb="16">
      <t>モノ</t>
    </rPh>
    <rPh sb="22" eb="23">
      <t>クニ</t>
    </rPh>
    <rPh sb="24" eb="26">
      <t>ツミキ</t>
    </rPh>
    <rPh sb="42" eb="44">
      <t>ウンドウ</t>
    </rPh>
    <rPh sb="47" eb="48">
      <t>ツカ</t>
    </rPh>
    <phoneticPr fontId="6"/>
  </si>
  <si>
    <t>漆塗りボールペン【黒】</t>
    <rPh sb="9" eb="10">
      <t>クロ</t>
    </rPh>
    <phoneticPr fontId="6"/>
  </si>
  <si>
    <t>漆塗りボールペン【朱】</t>
    <rPh sb="9" eb="10">
      <t>シュ</t>
    </rPh>
    <phoneticPr fontId="6"/>
  </si>
  <si>
    <t>漆塗りボールペン【梨子地・黒】</t>
    <rPh sb="9" eb="11">
      <t>リコ</t>
    </rPh>
    <rPh sb="11" eb="12">
      <t>チ</t>
    </rPh>
    <rPh sb="13" eb="14">
      <t>クロ</t>
    </rPh>
    <phoneticPr fontId="6"/>
  </si>
  <si>
    <t>漆塗りボールペン【梨子地・朱】</t>
    <rPh sb="9" eb="11">
      <t>リコ</t>
    </rPh>
    <rPh sb="11" eb="12">
      <t>チ</t>
    </rPh>
    <rPh sb="13" eb="14">
      <t>シュ</t>
    </rPh>
    <phoneticPr fontId="6"/>
  </si>
  <si>
    <t>鍛造 手作り 鉄フライパン IH可 28cm 両手 4.5mm 極厚鉄板</t>
  </si>
  <si>
    <t>鍛造 手作り 鉄のキャンドルスタンド キャンドルホルダー ロウソク立て</t>
  </si>
  <si>
    <t>鍛造 手作り 鉄フライパン IH可 楕円型 組紐 3.2mm 極厚鉄板</t>
  </si>
  <si>
    <t>鍛造 手作り 鉄フライパン IH可 楕円型 編込み 3.2mm 極厚鉄板</t>
  </si>
  <si>
    <t>「Onburt」お仕立券 刺繍 名入れ オリジナル　命名書　フレーム付き</t>
    <rPh sb="26" eb="28">
      <t>メイメイ</t>
    </rPh>
    <rPh sb="28" eb="29">
      <t>ショ</t>
    </rPh>
    <rPh sb="34" eb="35">
      <t>ツ</t>
    </rPh>
    <phoneticPr fontId="6"/>
  </si>
  <si>
    <t>Onburt 自社手作り 世界に一つだけ 刺繍 名入れ 節句 名前札 フレーム付き 桃の節句 ひな祭り</t>
  </si>
  <si>
    <t>Onburt 自社手作り 世界に一つだけ 刺繍 名入れ 節句 名前札 フレーム付き 端午の節句 こどもの日</t>
  </si>
  <si>
    <t>Onburt 自社手作り 世界に一つだけ 刺繍 名入れ ペット メモリアル フォトフレーム</t>
  </si>
  <si>
    <t>Onburt 自社手作り 世界に一つだけ 刺繍 名入れ 結婚祝い ウェディング フォトフレーム</t>
  </si>
  <si>
    <t>Onburt 自社手作り 世界に一つだけ 刺繍 名入れ お誕生日 バースデー フォトフレーム</t>
  </si>
  <si>
    <t>Onburt 自社手作り 世界に一つだけ 刺繍 名入れ 長寿祝い 還暦 フォトフレーム</t>
  </si>
  <si>
    <t>Onburt 自社手作り 世界に一つだけ 刺繍 感謝状 ポエム刺繍 母の日 父の日 敬老の日 長寿 祝い フレーム付き</t>
  </si>
  <si>
    <t>Onburt 自社手作り 世界に一つだけ 刺繍 名入れ 出産祝い5点セット</t>
  </si>
  <si>
    <t>Onburt 自社手作り 世界に一つだけ 刺繍 名入れ サコッシュ ショルダーバッグ</t>
  </si>
  <si>
    <t>貨幣は寝かせて待て「財来(ざいらい)ふとん」</t>
    <rPh sb="0" eb="2">
      <t>カヘイ</t>
    </rPh>
    <rPh sb="3" eb="4">
      <t>ネ</t>
    </rPh>
    <rPh sb="7" eb="8">
      <t>マ</t>
    </rPh>
    <rPh sb="10" eb="11">
      <t>ザイ</t>
    </rPh>
    <rPh sb="11" eb="12">
      <t>ク</t>
    </rPh>
    <phoneticPr fontId="6"/>
  </si>
  <si>
    <t>【国産素材】自家製モチモチ皮の手包み餃子(黄金色のカレー・風味抜群のエビ・やさしい横堀餃子)30ヶ</t>
  </si>
  <si>
    <t>【国産素材】自家製モチモチ皮の手包み餃子(黄金色のカレー・風味抜群のエビ・やさしい横堀餃子)55ヶ</t>
  </si>
  <si>
    <t>明石ソーセージとスモークナッツのセット</t>
  </si>
  <si>
    <t>三郷ブレンド　ドリップバックコーヒー</t>
  </si>
  <si>
    <t>濃厚つけ麺 本格|職人仕込み・三河屋製麺使用【ガツンと旨い!当店人気No.1】3食セット</t>
  </si>
  <si>
    <t>濃厚つけ麺 本格|職人仕込み・三河屋製麺使用【ガツンと旨い!当店人気No.1】4食セット</t>
  </si>
  <si>
    <t>味噌ラーメン|店舗の味を再現|新潟味噌を独自にブレンドコク旨Wスープ×三河屋製麺【満足感】3食セット</t>
  </si>
  <si>
    <t>【当店人気】濃厚つけ麺&amp;味噌ラーメン 食べ比べ4食セット(本格店舗の味)</t>
  </si>
  <si>
    <t>【濃厚×旨辛】濃厚つけ麺&amp;辛味噌ラーメン 食べ比べ　計4食セット(本格店舗の味)</t>
  </si>
  <si>
    <t>【濃厚×やみつき】濃厚つけ麺&amp;味噌油そば 食べ比べ　計4食セット(本格店舗の味)</t>
  </si>
  <si>
    <t>【味噌好きにこそ味わってほしい】味噌ラーメン&amp;辛味噌ラーメン 食べ比べ　計4食セット</t>
  </si>
  <si>
    <t>【味噌好きにこそ味わってほしい】味噌ラーメン&amp;味噌油そば　食べ比べ　計4食セット</t>
  </si>
  <si>
    <t>【味噌好きにこそ味わってほしい】辛味噌ラーメン&amp;味噌油そば　食べ比べ　計4食セット</t>
  </si>
  <si>
    <t>【濃厚×旨辛】濃厚つけ麺&amp;辛味噌ラーメン 食べ比べ　計8食セット(本格店舗の味)</t>
  </si>
  <si>
    <t>【濃厚×やみつき】濃厚つけ麺&amp;味噌油そば 食べ比べ8食セット(本格店舗の味)</t>
  </si>
  <si>
    <t>【グリーンインテリア】みさと市カラーのハイドロカルチャー観葉植物寄せ植え　4種</t>
  </si>
  <si>
    <t>【天神チョーク】らくがきや夏休みの工作におすすめの「手作りチョークセット」と「チョーク」</t>
  </si>
  <si>
    <t>鍛造 手作り 鉄フライパン IH可 30cm角 両手 6mm極厚鉄板</t>
  </si>
  <si>
    <t>鍛造 手作り 鉄のキャンドルスタンド キャンドルホルダー ロウソク立て ニードル付き</t>
  </si>
  <si>
    <t>鍛造 手作り 鉄フライパン IH可 楕円型 九州産樫材ハンドル 2.3mm</t>
  </si>
  <si>
    <t>鍛造 手作り 鉄フライパン IH可 楕円型 九州産樫材ハンドル 3.2mm</t>
  </si>
  <si>
    <t>マルチ・メモ・スタンド（ゴールド）</t>
  </si>
  <si>
    <t>マルチ・メモ・スタンド（レッド）</t>
  </si>
  <si>
    <t>マルチ・メモ・スタンド（ピンク）</t>
  </si>
  <si>
    <t>マルチ・メモ・スタンド（ブラック）</t>
  </si>
  <si>
    <t>「Onburt」お仕立券 刺繍 名入れ オリジナル トートバッグ ショルダーベルト付 SSサイズ</t>
  </si>
  <si>
    <t>「Onburt」お仕立券 刺繍 名入れ オリジナル トートバッグ ショルダーベルト付 Sサイズ</t>
  </si>
  <si>
    <t>「Onburt」お仕立券 刺繍 名入れ オリジナル マルチポケット 移動ポケット クリップ付き</t>
  </si>
  <si>
    <t>「Onburt」お仕立券 刺繍 名入れ オリジナル 犬 お散歩 首輪リードセット 小型 中型</t>
  </si>
  <si>
    <t>「Onburt」お仕立券 刺繍 名入れ オリジナル 入学 入園 3点セット ショルダーベルト付き</t>
  </si>
  <si>
    <t>「Onburt」お仕立券 刺繍 名入れ オリジナル 入学 入園 3点セット</t>
  </si>
  <si>
    <t>「Onburt」お仕立券 刺繍 名入れ オリジナル 入学 入園 5点セット ショルダーベルト付き</t>
  </si>
  <si>
    <t>「Onburt」お仕立券 刺繍 名入れ オリジナル 入学 入園 5点セット</t>
  </si>
  <si>
    <t>「Onburt」お仕立券 刺繍 名入れ オリジナル  命名書 ツインフレーム付き</t>
  </si>
  <si>
    <t>原価</t>
    <rPh sb="0" eb="2">
      <t>ゲンカ</t>
    </rPh>
    <phoneticPr fontId="1"/>
  </si>
  <si>
    <t>A-B</t>
    <phoneticPr fontId="1"/>
  </si>
  <si>
    <t>↓列Cを値貼りしたあとに↓ここ2列を削除し完成</t>
    <rPh sb="1" eb="2">
      <t>レツ</t>
    </rPh>
    <rPh sb="4" eb="5">
      <t>アタイ</t>
    </rPh>
    <rPh sb="5" eb="6">
      <t>ハ</t>
    </rPh>
    <rPh sb="16" eb="17">
      <t>レツ</t>
    </rPh>
    <rPh sb="18" eb="20">
      <t>サクジョ</t>
    </rPh>
    <rPh sb="21" eb="23">
      <t>カンセイ</t>
    </rPh>
    <phoneticPr fontId="1"/>
  </si>
  <si>
    <t>課題：端数が存在するがそのままでよいか</t>
    <rPh sb="0" eb="2">
      <t>カダイ</t>
    </rPh>
    <rPh sb="3" eb="5">
      <t>ハスウ</t>
    </rPh>
    <rPh sb="6" eb="8">
      <t>ソンザイ</t>
    </rPh>
    <phoneticPr fontId="1"/>
  </si>
  <si>
    <t>【焼き菓子専門店ベイクショップ コナ】季節のお菓子詰め合わせ</t>
    <phoneticPr fontId="1"/>
  </si>
  <si>
    <t>公表年月日　令和8年　月　日</t>
    <rPh sb="0" eb="2">
      <t>コウヒョウ</t>
    </rPh>
    <rPh sb="2" eb="5">
      <t>ネンガッピ</t>
    </rPh>
    <rPh sb="6" eb="8">
      <t>レイワ</t>
    </rPh>
    <rPh sb="9" eb="10">
      <t>ネン</t>
    </rPh>
    <rPh sb="11" eb="12">
      <t>ガツ</t>
    </rPh>
    <rPh sb="13" eb="14">
      <t>ニチ</t>
    </rPh>
    <phoneticPr fontId="1"/>
  </si>
  <si>
    <t>三郷ブレンド コーヒー豆　500ｇ</t>
    <rPh sb="0" eb="1">
      <t>サン</t>
    </rPh>
    <phoneticPr fontId="6"/>
  </si>
  <si>
    <r>
      <t xml:space="preserve">地方団体に
おける
調達費用
</t>
    </r>
    <r>
      <rPr>
        <b/>
        <sz val="12"/>
        <color rgb="FFFF0000"/>
        <rFont val="游ゴシック"/>
        <family val="3"/>
        <charset val="128"/>
        <scheme val="minor"/>
      </rPr>
      <t>※税込</t>
    </r>
    <rPh sb="0" eb="4">
      <t>チホウダンタイ</t>
    </rPh>
    <rPh sb="10" eb="14">
      <t>チョウタツヒヨウ</t>
    </rPh>
    <rPh sb="16" eb="18">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</si>
</sst>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_);[Red]\(&quot;¥&quot;#,##0\)"/>
    <numFmt numFmtId="177" formatCode="0.0_);[Red]\(0.0\)"/>
    <numFmt numFmtId="178" formatCode="0.00_);[Red]\(0.00\)"/>
  </numFmts>
  <fonts count="14">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6"/>
      <name val="游ゴシック"/>
      <family val="2"/>
      <charset val="128"/>
      <scheme val="minor"/>
    </font>
    <font>
      <sz val="12"/>
      <color rgb="FFFF0000"/>
      <name val="游ゴシック"/>
      <family val="3"/>
      <charset val="128"/>
      <scheme val="minor"/>
    </font>
    <font>
      <sz val="11"/>
      <color rgb="FFFF0000"/>
      <name val="游ゴシック"/>
      <family val="3"/>
      <charset val="128"/>
      <scheme val="minor"/>
    </font>
    <font>
      <sz val="12"/>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b/>
      <sz val="14"/>
      <color theme="1"/>
      <name val="游ゴシック"/>
      <family val="3"/>
      <charset val="128"/>
      <scheme val="minor"/>
    </font>
    <font>
      <b/>
      <sz val="12"/>
      <color rgb="FFFF0000"/>
      <name val="游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3">
    <xf numFmtId="0" fontId="0" fillId="0" borderId="0"/>
    <xf numFmtId="9"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52">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vertical="top"/>
    </xf>
    <xf numFmtId="0" fontId="4" fillId="0" borderId="0" xfId="0" applyFont="1" applyAlignment="1">
      <alignment vertical="top" wrapText="1"/>
    </xf>
    <xf numFmtId="0" fontId="7" fillId="0" borderId="0" xfId="0" applyFont="1"/>
    <xf numFmtId="0" fontId="8" fillId="0" borderId="0" xfId="0" applyFont="1" applyAlignment="1">
      <alignment horizontal="left" vertical="center"/>
    </xf>
    <xf numFmtId="0" fontId="8" fillId="0" borderId="0" xfId="0" applyFont="1"/>
    <xf numFmtId="0" fontId="9" fillId="0" borderId="0" xfId="0" applyFont="1"/>
    <xf numFmtId="0" fontId="10" fillId="0" borderId="0" xfId="0" applyFont="1" applyAlignment="1">
      <alignment horizontal="center"/>
    </xf>
    <xf numFmtId="0" fontId="10" fillId="0" borderId="0" xfId="0" applyFont="1"/>
    <xf numFmtId="176" fontId="10" fillId="0" borderId="0" xfId="0" applyNumberFormat="1" applyFont="1"/>
    <xf numFmtId="0" fontId="9" fillId="0" borderId="1" xfId="0" applyFont="1" applyBorder="1"/>
    <xf numFmtId="0" fontId="9" fillId="0" borderId="1" xfId="0" applyFont="1" applyBorder="1" applyAlignment="1">
      <alignment horizontal="center"/>
    </xf>
    <xf numFmtId="0" fontId="9" fillId="2" borderId="1" xfId="0" applyFont="1" applyFill="1" applyBorder="1"/>
    <xf numFmtId="177" fontId="9" fillId="0" borderId="1" xfId="1" applyNumberFormat="1" applyFont="1" applyFill="1" applyBorder="1" applyAlignment="1">
      <alignment horizontal="center" vertical="center"/>
    </xf>
    <xf numFmtId="178" fontId="9" fillId="0" borderId="1" xfId="1" applyNumberFormat="1" applyFont="1" applyFill="1" applyBorder="1" applyAlignment="1">
      <alignment horizontal="center" vertical="center"/>
    </xf>
    <xf numFmtId="38" fontId="9" fillId="0" borderId="1" xfId="2" applyFont="1" applyBorder="1" applyAlignment="1">
      <alignment horizontal="center"/>
    </xf>
    <xf numFmtId="38" fontId="4" fillId="0" borderId="1" xfId="2" applyFont="1" applyBorder="1" applyAlignment="1">
      <alignment horizontal="center"/>
    </xf>
    <xf numFmtId="0" fontId="11" fillId="0" borderId="0" xfId="0" applyFont="1"/>
    <xf numFmtId="0" fontId="11" fillId="0" borderId="0" xfId="0" applyFont="1" applyAlignment="1">
      <alignment wrapText="1"/>
    </xf>
    <xf numFmtId="0" fontId="12" fillId="0" borderId="0" xfId="0" applyFont="1" applyAlignment="1">
      <alignment wrapText="1"/>
    </xf>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right" vertical="center"/>
    </xf>
    <xf numFmtId="0" fontId="11" fillId="0" borderId="0" xfId="0" applyFont="1" applyAlignment="1">
      <alignment horizontal="left"/>
    </xf>
  </cellXfs>
  <cellStyles count="3">
    <cellStyle name="パーセント" xfId="1" builtinId="5"/>
    <cellStyle name="桁区切り" xfId="2"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045457BD-23C2-46C9-A763-37E7E250BDF4}"/>
            </a:ext>
          </a:extLst>
        </xdr:cNvPr>
        <xdr:cNvSpPr txBox="1"/>
      </xdr:nvSpPr>
      <xdr:spPr>
        <a:xfrm>
          <a:off x="414617" y="168088"/>
          <a:ext cx="1369322" cy="589467"/>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60959</xdr:colOff>
      <xdr:row>0</xdr:row>
      <xdr:rowOff>60960</xdr:rowOff>
    </xdr:from>
    <xdr:to>
      <xdr:col>12</xdr:col>
      <xdr:colOff>0</xdr:colOff>
      <xdr:row>13</xdr:row>
      <xdr:rowOff>205740</xdr:rowOff>
    </xdr:to>
    <xdr:grpSp>
      <xdr:nvGrpSpPr>
        <xdr:cNvPr id="2" name="グループ化 1">
          <a:extLst>
            <a:ext uri="{FF2B5EF4-FFF2-40B4-BE49-F238E27FC236}">
              <a16:creationId xmlns:a16="http://schemas.microsoft.com/office/drawing/2014/main" id="{9C061D04-1DF4-47C8-BC90-30C920F900F4}"/>
            </a:ext>
          </a:extLst>
        </xdr:cNvPr>
        <xdr:cNvGrpSpPr/>
      </xdr:nvGrpSpPr>
      <xdr:grpSpPr>
        <a:xfrm>
          <a:off x="60959" y="60960"/>
          <a:ext cx="7816216" cy="4583430"/>
          <a:chOff x="60959" y="60960"/>
          <a:chExt cx="7650481" cy="4312920"/>
        </a:xfrm>
      </xdr:grpSpPr>
      <xdr:pic>
        <xdr:nvPicPr>
          <xdr:cNvPr id="3" name="図 2">
            <a:extLst>
              <a:ext uri="{FF2B5EF4-FFF2-40B4-BE49-F238E27FC236}">
                <a16:creationId xmlns:a16="http://schemas.microsoft.com/office/drawing/2014/main" id="{8EA29D3D-F320-D97B-516F-E1A8963E6F32}"/>
              </a:ext>
            </a:extLst>
          </xdr:cNvPr>
          <xdr:cNvPicPr>
            <a:picLocks noChangeAspect="1"/>
          </xdr:cNvPicPr>
        </xdr:nvPicPr>
        <xdr:blipFill rotWithShape="1">
          <a:blip xmlns:r="http://schemas.openxmlformats.org/officeDocument/2006/relationships" r:embed="rId1"/>
          <a:srcRect t="5583" r="3741" b="56624"/>
          <a:stretch/>
        </xdr:blipFill>
        <xdr:spPr>
          <a:xfrm>
            <a:off x="60959" y="2072639"/>
            <a:ext cx="7650481" cy="2301241"/>
          </a:xfrm>
          <a:prstGeom prst="rect">
            <a:avLst/>
          </a:prstGeom>
        </xdr:spPr>
      </xdr:pic>
      <xdr:sp macro="" textlink="">
        <xdr:nvSpPr>
          <xdr:cNvPr id="4" name="正方形/長方形 3">
            <a:extLst>
              <a:ext uri="{FF2B5EF4-FFF2-40B4-BE49-F238E27FC236}">
                <a16:creationId xmlns:a16="http://schemas.microsoft.com/office/drawing/2014/main" id="{56F3B1C2-DC78-4EEB-9211-C8D26A31CD4A}"/>
              </a:ext>
            </a:extLst>
          </xdr:cNvPr>
          <xdr:cNvSpPr/>
        </xdr:nvSpPr>
        <xdr:spPr>
          <a:xfrm flipH="1">
            <a:off x="176530" y="124460"/>
            <a:ext cx="1576070" cy="7924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FF0000"/>
                </a:solidFill>
                <a:latin typeface="BIZ UDPゴシック" panose="020B0400000000000000" pitchFamily="50" charset="-128"/>
                <a:ea typeface="BIZ UDPゴシック" panose="020B0400000000000000" pitchFamily="50" charset="-128"/>
              </a:rPr>
              <a:t>記入例</a:t>
            </a:r>
            <a:endParaRPr kumimoji="1" lang="ja-JP" altLang="en-US" sz="3200" b="1">
              <a:solidFill>
                <a:srgbClr val="FF0000"/>
              </a:solidFill>
              <a:latin typeface="BIZ UDPゴシック" panose="020B0400000000000000" pitchFamily="50" charset="-128"/>
              <a:ea typeface="BIZ UDPゴシック" panose="020B0400000000000000" pitchFamily="50" charset="-128"/>
            </a:endParaRPr>
          </a:p>
        </xdr:txBody>
      </xdr:sp>
      <xdr:sp macro="" textlink="">
        <xdr:nvSpPr>
          <xdr:cNvPr id="5" name="楕円 4">
            <a:extLst>
              <a:ext uri="{FF2B5EF4-FFF2-40B4-BE49-F238E27FC236}">
                <a16:creationId xmlns:a16="http://schemas.microsoft.com/office/drawing/2014/main" id="{A21B6D13-C8E7-A521-0378-3BC6D7069375}"/>
              </a:ext>
            </a:extLst>
          </xdr:cNvPr>
          <xdr:cNvSpPr/>
        </xdr:nvSpPr>
        <xdr:spPr>
          <a:xfrm>
            <a:off x="1813560" y="2720340"/>
            <a:ext cx="647700" cy="502920"/>
          </a:xfrm>
          <a:prstGeom prst="ellipse">
            <a:avLst/>
          </a:prstGeom>
          <a:noFill/>
          <a:ln w="28575">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DBAE9D79-A088-E9A0-6237-15263F0CB77A}"/>
              </a:ext>
            </a:extLst>
          </xdr:cNvPr>
          <xdr:cNvSpPr/>
        </xdr:nvSpPr>
        <xdr:spPr>
          <a:xfrm>
            <a:off x="899160" y="2133600"/>
            <a:ext cx="876300" cy="216408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曲折矢印 7">
            <a:extLst>
              <a:ext uri="{FF2B5EF4-FFF2-40B4-BE49-F238E27FC236}">
                <a16:creationId xmlns:a16="http://schemas.microsoft.com/office/drawing/2014/main" id="{D9A29C56-8AB9-B1C5-75B6-ADB4020C7073}"/>
              </a:ext>
            </a:extLst>
          </xdr:cNvPr>
          <xdr:cNvSpPr/>
        </xdr:nvSpPr>
        <xdr:spPr>
          <a:xfrm>
            <a:off x="1089660" y="1767840"/>
            <a:ext cx="861060" cy="373380"/>
          </a:xfrm>
          <a:prstGeom prst="bentArrow">
            <a:avLst/>
          </a:prstGeom>
          <a:solidFill>
            <a:srgbClr val="FF0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テキスト ボックス 7">
            <a:extLst>
              <a:ext uri="{FF2B5EF4-FFF2-40B4-BE49-F238E27FC236}">
                <a16:creationId xmlns:a16="http://schemas.microsoft.com/office/drawing/2014/main" id="{057F3C79-95E5-584A-853F-052264CC6EC7}"/>
              </a:ext>
            </a:extLst>
          </xdr:cNvPr>
          <xdr:cNvSpPr txBox="1"/>
        </xdr:nvSpPr>
        <xdr:spPr>
          <a:xfrm>
            <a:off x="1965960" y="1135380"/>
            <a:ext cx="2377440" cy="906780"/>
          </a:xfrm>
          <a:prstGeom prst="rect">
            <a:avLst/>
          </a:prstGeom>
          <a:solidFill>
            <a:sysClr val="window" lastClr="FFFFFF"/>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t> </a:t>
            </a:r>
            <a:r>
              <a:rPr kumimoji="1" lang="ja-JP" altLang="en-US" sz="1200" b="1"/>
              <a:t>付加価値の割合</a:t>
            </a:r>
            <a:endParaRPr kumimoji="1" lang="en-US" altLang="ja-JP" sz="1200" b="1"/>
          </a:p>
          <a:p>
            <a:pPr algn="ctr"/>
            <a:r>
              <a:rPr kumimoji="1" lang="ja-JP" altLang="en-US" sz="1200" b="1"/>
              <a:t>（別添１記載欄あり・</a:t>
            </a:r>
            <a:endParaRPr kumimoji="1" lang="en-US" altLang="ja-JP" sz="1200" b="1"/>
          </a:p>
          <a:p>
            <a:pPr algn="ctr"/>
            <a:r>
              <a:rPr kumimoji="1" lang="ja-JP" altLang="en-US" sz="1200" b="1"/>
              <a:t>別添２記載欄あり）</a:t>
            </a:r>
          </a:p>
        </xdr:txBody>
      </xdr:sp>
      <xdr:sp macro="" textlink="">
        <xdr:nvSpPr>
          <xdr:cNvPr id="9" name="L 字 8">
            <a:extLst>
              <a:ext uri="{FF2B5EF4-FFF2-40B4-BE49-F238E27FC236}">
                <a16:creationId xmlns:a16="http://schemas.microsoft.com/office/drawing/2014/main" id="{1047F0BF-F56F-5991-6FDB-4380D8FFCA21}"/>
              </a:ext>
            </a:extLst>
          </xdr:cNvPr>
          <xdr:cNvSpPr/>
        </xdr:nvSpPr>
        <xdr:spPr>
          <a:xfrm rot="5400000">
            <a:off x="3341370" y="1558290"/>
            <a:ext cx="1036320" cy="2766060"/>
          </a:xfrm>
          <a:prstGeom prst="corner">
            <a:avLst>
              <a:gd name="adj1" fmla="val 64373"/>
              <a:gd name="adj2" fmla="val 39706"/>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A11C3C24-6CB7-A00B-D323-470E0DDBF59D}"/>
              </a:ext>
            </a:extLst>
          </xdr:cNvPr>
          <xdr:cNvSpPr/>
        </xdr:nvSpPr>
        <xdr:spPr>
          <a:xfrm>
            <a:off x="4869180" y="60960"/>
            <a:ext cx="2773680" cy="15087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標準的な算出方法以外での算出を</a:t>
            </a:r>
            <a:endParaRPr kumimoji="1" lang="en-US" altLang="ja-JP" sz="1200" b="1">
              <a:solidFill>
                <a:sysClr val="windowText" lastClr="000000"/>
              </a:solidFill>
            </a:endParaRPr>
          </a:p>
          <a:p>
            <a:pPr algn="ctr"/>
            <a:r>
              <a:rPr kumimoji="1" lang="ja-JP" altLang="en-US" sz="1200" b="1">
                <a:solidFill>
                  <a:sysClr val="windowText" lastClr="000000"/>
                </a:solidFill>
              </a:rPr>
              <a:t>した場合にその算出方法を記載</a:t>
            </a:r>
            <a:endParaRPr kumimoji="1" lang="en-US" altLang="ja-JP" sz="1200" b="1">
              <a:solidFill>
                <a:sysClr val="windowText" lastClr="000000"/>
              </a:solidFill>
            </a:endParaRPr>
          </a:p>
          <a:p>
            <a:pPr algn="ctr"/>
            <a:r>
              <a:rPr kumimoji="1" lang="ja-JP" altLang="en-US" sz="1200" b="1">
                <a:solidFill>
                  <a:sysClr val="windowText" lastClr="000000"/>
                </a:solidFill>
              </a:rPr>
              <a:t>（別添１記載欄あり）</a:t>
            </a:r>
          </a:p>
        </xdr:txBody>
      </xdr:sp>
      <xdr:sp macro="" textlink="">
        <xdr:nvSpPr>
          <xdr:cNvPr id="11" name="上矢印 11">
            <a:extLst>
              <a:ext uri="{FF2B5EF4-FFF2-40B4-BE49-F238E27FC236}">
                <a16:creationId xmlns:a16="http://schemas.microsoft.com/office/drawing/2014/main" id="{C7359915-A483-87F5-4B4B-7FA67F472D9D}"/>
              </a:ext>
            </a:extLst>
          </xdr:cNvPr>
          <xdr:cNvSpPr/>
        </xdr:nvSpPr>
        <xdr:spPr>
          <a:xfrm>
            <a:off x="5021580" y="1584960"/>
            <a:ext cx="198120" cy="838200"/>
          </a:xfrm>
          <a:prstGeom prst="upArrow">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126796</xdr:colOff>
      <xdr:row>18</xdr:row>
      <xdr:rowOff>97877</xdr:rowOff>
    </xdr:from>
    <xdr:to>
      <xdr:col>11</xdr:col>
      <xdr:colOff>521208</xdr:colOff>
      <xdr:row>25</xdr:row>
      <xdr:rowOff>209549</xdr:rowOff>
    </xdr:to>
    <xdr:pic>
      <xdr:nvPicPr>
        <xdr:cNvPr id="12" name="図 11">
          <a:extLst>
            <a:ext uri="{FF2B5EF4-FFF2-40B4-BE49-F238E27FC236}">
              <a16:creationId xmlns:a16="http://schemas.microsoft.com/office/drawing/2014/main" id="{35CD197F-F84F-49D2-95E9-430A89C3DFA1}"/>
            </a:ext>
          </a:extLst>
        </xdr:cNvPr>
        <xdr:cNvPicPr>
          <a:picLocks noChangeAspect="1"/>
        </xdr:cNvPicPr>
      </xdr:nvPicPr>
      <xdr:blipFill rotWithShape="1">
        <a:blip xmlns:r="http://schemas.openxmlformats.org/officeDocument/2006/relationships" r:embed="rId2"/>
        <a:srcRect b="69547"/>
        <a:stretch>
          <a:fillRect/>
        </a:stretch>
      </xdr:blipFill>
      <xdr:spPr>
        <a:xfrm>
          <a:off x="126796" y="4384127"/>
          <a:ext cx="7938212" cy="1778547"/>
        </a:xfrm>
        <a:prstGeom prst="rect">
          <a:avLst/>
        </a:prstGeom>
        <a:solidFill>
          <a:schemeClr val="bg1"/>
        </a:solidFill>
        <a:ln>
          <a:noFill/>
        </a:ln>
      </xdr:spPr>
    </xdr:pic>
    <xdr:clientData/>
  </xdr:twoCellAnchor>
  <xdr:twoCellAnchor>
    <xdr:from>
      <xdr:col>3</xdr:col>
      <xdr:colOff>327660</xdr:colOff>
      <xdr:row>13</xdr:row>
      <xdr:rowOff>91440</xdr:rowOff>
    </xdr:from>
    <xdr:to>
      <xdr:col>3</xdr:col>
      <xdr:colOff>609600</xdr:colOff>
      <xdr:row>18</xdr:row>
      <xdr:rowOff>83820</xdr:rowOff>
    </xdr:to>
    <xdr:sp macro="" textlink="">
      <xdr:nvSpPr>
        <xdr:cNvPr id="13" name="下矢印 23">
          <a:extLst>
            <a:ext uri="{FF2B5EF4-FFF2-40B4-BE49-F238E27FC236}">
              <a16:creationId xmlns:a16="http://schemas.microsoft.com/office/drawing/2014/main" id="{BB2AF818-2D60-4F93-815D-F161F91F0DB7}"/>
            </a:ext>
          </a:extLst>
        </xdr:cNvPr>
        <xdr:cNvSpPr/>
      </xdr:nvSpPr>
      <xdr:spPr>
        <a:xfrm>
          <a:off x="2385060" y="3187065"/>
          <a:ext cx="281940" cy="1183005"/>
        </a:xfrm>
        <a:prstGeom prst="downArrow">
          <a:avLst>
            <a:gd name="adj1" fmla="val 44118"/>
            <a:gd name="adj2" fmla="val 6470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380999</xdr:colOff>
      <xdr:row>22</xdr:row>
      <xdr:rowOff>219075</xdr:rowOff>
    </xdr:from>
    <xdr:to>
      <xdr:col>9</xdr:col>
      <xdr:colOff>466724</xdr:colOff>
      <xdr:row>24</xdr:row>
      <xdr:rowOff>114300</xdr:rowOff>
    </xdr:to>
    <xdr:sp macro="" textlink="">
      <xdr:nvSpPr>
        <xdr:cNvPr id="14" name="テキスト ボックス 13">
          <a:extLst>
            <a:ext uri="{FF2B5EF4-FFF2-40B4-BE49-F238E27FC236}">
              <a16:creationId xmlns:a16="http://schemas.microsoft.com/office/drawing/2014/main" id="{955B9C48-8675-4AFA-AA98-D7C120875AC8}"/>
            </a:ext>
          </a:extLst>
        </xdr:cNvPr>
        <xdr:cNvSpPr txBox="1"/>
      </xdr:nvSpPr>
      <xdr:spPr>
        <a:xfrm>
          <a:off x="3809999" y="5457825"/>
          <a:ext cx="2828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mj-ea"/>
              <a:ea typeface="+mj-ea"/>
            </a:rPr>
            <a:t>（設定した商品価格）</a:t>
          </a:r>
          <a:endParaRPr kumimoji="1" lang="en-US" altLang="ja-JP" sz="1400" b="1">
            <a:solidFill>
              <a:srgbClr val="FF0000"/>
            </a:solidFill>
            <a:latin typeface="+mj-ea"/>
            <a:ea typeface="+mj-ea"/>
          </a:endParaRPr>
        </a:p>
      </xdr:txBody>
    </xdr:sp>
    <xdr:clientData/>
  </xdr:twoCellAnchor>
  <xdr:twoCellAnchor>
    <xdr:from>
      <xdr:col>8</xdr:col>
      <xdr:colOff>164896</xdr:colOff>
      <xdr:row>24</xdr:row>
      <xdr:rowOff>69302</xdr:rowOff>
    </xdr:from>
    <xdr:to>
      <xdr:col>11</xdr:col>
      <xdr:colOff>660196</xdr:colOff>
      <xdr:row>25</xdr:row>
      <xdr:rowOff>202652</xdr:rowOff>
    </xdr:to>
    <xdr:sp macro="" textlink="">
      <xdr:nvSpPr>
        <xdr:cNvPr id="15" name="テキスト ボックス 14">
          <a:extLst>
            <a:ext uri="{FF2B5EF4-FFF2-40B4-BE49-F238E27FC236}">
              <a16:creationId xmlns:a16="http://schemas.microsoft.com/office/drawing/2014/main" id="{27D03236-02DF-45F3-AD0F-D78E349668B3}"/>
            </a:ext>
          </a:extLst>
        </xdr:cNvPr>
        <xdr:cNvSpPr txBox="1"/>
      </xdr:nvSpPr>
      <xdr:spPr>
        <a:xfrm>
          <a:off x="5651296" y="5784302"/>
          <a:ext cx="255270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mj-ea"/>
              <a:ea typeface="+mj-ea"/>
            </a:rPr>
            <a:t>（原材料費・原価）</a:t>
          </a:r>
          <a:endParaRPr kumimoji="1" lang="en-US" altLang="ja-JP" sz="1400" b="1">
            <a:solidFill>
              <a:srgbClr val="FF0000"/>
            </a:solidFill>
            <a:latin typeface="+mj-ea"/>
            <a:ea typeface="+mj-ea"/>
          </a:endParaRPr>
        </a:p>
      </xdr:txBody>
    </xdr:sp>
    <xdr:clientData/>
  </xdr:twoCellAnchor>
  <xdr:twoCellAnchor>
    <xdr:from>
      <xdr:col>0</xdr:col>
      <xdr:colOff>66675</xdr:colOff>
      <xdr:row>18</xdr:row>
      <xdr:rowOff>133351</xdr:rowOff>
    </xdr:from>
    <xdr:to>
      <xdr:col>11</xdr:col>
      <xdr:colOff>561975</xdr:colOff>
      <xdr:row>26</xdr:row>
      <xdr:rowOff>57151</xdr:rowOff>
    </xdr:to>
    <xdr:sp macro="" textlink="">
      <xdr:nvSpPr>
        <xdr:cNvPr id="16" name="正方形/長方形 15">
          <a:extLst>
            <a:ext uri="{FF2B5EF4-FFF2-40B4-BE49-F238E27FC236}">
              <a16:creationId xmlns:a16="http://schemas.microsoft.com/office/drawing/2014/main" id="{2A461BF6-683D-492E-8E41-B7C937FD8894}"/>
            </a:ext>
          </a:extLst>
        </xdr:cNvPr>
        <xdr:cNvSpPr/>
      </xdr:nvSpPr>
      <xdr:spPr>
        <a:xfrm>
          <a:off x="66675" y="4419601"/>
          <a:ext cx="8039100" cy="1828800"/>
        </a:xfrm>
        <a:prstGeom prst="rect">
          <a:avLst/>
        </a:prstGeom>
        <a:noFill/>
        <a:ln w="57150">
          <a:solidFill>
            <a:srgbClr val="F6C30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C4851-F6C6-4C33-9737-E369137A2A08}">
  <sheetPr>
    <tabColor rgb="FFFFC000"/>
    <pageSetUpPr fitToPage="1"/>
  </sheetPr>
  <dimension ref="A2:M123"/>
  <sheetViews>
    <sheetView view="pageBreakPreview" topLeftCell="A3" zoomScale="85" zoomScaleNormal="100" zoomScaleSheetLayoutView="85" workbookViewId="0">
      <selection activeCell="B21" sqref="B21"/>
    </sheetView>
  </sheetViews>
  <sheetFormatPr defaultColWidth="8.625" defaultRowHeight="18.75"/>
  <cols>
    <col min="1" max="1" width="4.75" style="2" bestFit="1" customWidth="1"/>
    <col min="2" max="2" width="115.125" style="2" customWidth="1"/>
    <col min="3" max="3" width="18.625" style="2" customWidth="1"/>
    <col min="4" max="4" width="18.625" style="3" customWidth="1"/>
    <col min="5" max="5" width="9.75" style="3" customWidth="1"/>
    <col min="6" max="6" width="16.625" style="2" customWidth="1"/>
    <col min="7" max="7" width="21.125" style="2" customWidth="1"/>
    <col min="8" max="10" width="18.625" style="2" customWidth="1"/>
    <col min="11" max="11" width="8.625" style="2" customWidth="1"/>
    <col min="12" max="16384" width="8.625" style="2"/>
  </cols>
  <sheetData>
    <row r="2" spans="1:13" ht="25.5">
      <c r="A2" s="1"/>
      <c r="B2" s="43" t="s">
        <v>8</v>
      </c>
      <c r="C2" s="43"/>
      <c r="D2" s="43"/>
      <c r="E2" s="43"/>
      <c r="F2" s="43"/>
      <c r="G2" s="43"/>
      <c r="H2" s="43"/>
      <c r="I2" s="43"/>
      <c r="J2" s="43"/>
      <c r="K2" s="1"/>
    </row>
    <row r="3" spans="1:13" ht="19.5">
      <c r="A3" s="8"/>
      <c r="B3" s="8"/>
      <c r="C3" s="8"/>
      <c r="D3" s="9"/>
      <c r="E3" s="9"/>
      <c r="F3" s="8"/>
      <c r="G3" s="8"/>
      <c r="H3" s="8"/>
      <c r="I3" s="50" t="s">
        <v>121</v>
      </c>
      <c r="J3" s="50"/>
      <c r="K3" s="4"/>
    </row>
    <row r="4" spans="1:13" ht="19.5">
      <c r="A4" s="8"/>
      <c r="B4" s="8"/>
      <c r="C4" s="8"/>
      <c r="D4" s="9"/>
      <c r="E4" s="9"/>
      <c r="F4" s="8"/>
      <c r="G4" s="8"/>
      <c r="H4" s="8"/>
      <c r="I4" s="8"/>
      <c r="J4" s="10" t="s">
        <v>13</v>
      </c>
      <c r="K4" s="4"/>
    </row>
    <row r="5" spans="1:13" ht="19.5">
      <c r="A5" s="8"/>
      <c r="B5" s="11"/>
      <c r="C5" s="11"/>
      <c r="D5" s="12"/>
      <c r="E5" s="12"/>
      <c r="F5" s="11"/>
      <c r="G5" s="11"/>
      <c r="H5" s="11"/>
      <c r="I5" s="11"/>
      <c r="J5" s="11"/>
      <c r="K5" s="1"/>
    </row>
    <row r="6" spans="1:13" ht="45" customHeight="1">
      <c r="A6" s="8"/>
      <c r="B6" s="44" t="s">
        <v>3</v>
      </c>
      <c r="C6" s="47" t="s">
        <v>9</v>
      </c>
      <c r="D6" s="37" t="s">
        <v>10</v>
      </c>
      <c r="E6" s="38"/>
      <c r="F6" s="38"/>
      <c r="G6" s="39"/>
      <c r="H6" s="47" t="s">
        <v>4</v>
      </c>
      <c r="I6" s="47" t="s">
        <v>2</v>
      </c>
      <c r="J6" s="47" t="s">
        <v>11</v>
      </c>
      <c r="K6" s="1"/>
      <c r="L6" s="21" t="s">
        <v>119</v>
      </c>
    </row>
    <row r="7" spans="1:13" s="5" customFormat="1" ht="45" customHeight="1">
      <c r="A7" s="12"/>
      <c r="B7" s="45"/>
      <c r="C7" s="48"/>
      <c r="D7" s="48" t="s">
        <v>0</v>
      </c>
      <c r="E7" s="40" t="s">
        <v>1</v>
      </c>
      <c r="F7" s="41"/>
      <c r="G7" s="42"/>
      <c r="H7" s="48"/>
      <c r="I7" s="48"/>
      <c r="J7" s="48"/>
      <c r="K7" s="1"/>
      <c r="L7" s="20" t="s">
        <v>118</v>
      </c>
    </row>
    <row r="8" spans="1:13" ht="45" customHeight="1">
      <c r="A8" s="8"/>
      <c r="B8" s="46"/>
      <c r="C8" s="49"/>
      <c r="D8" s="49"/>
      <c r="E8" s="13"/>
      <c r="F8" s="14" t="s">
        <v>5</v>
      </c>
      <c r="G8" s="14" t="s">
        <v>6</v>
      </c>
      <c r="H8" s="49"/>
      <c r="I8" s="49"/>
      <c r="J8" s="49"/>
      <c r="K8" s="3"/>
      <c r="L8" s="2" t="s">
        <v>116</v>
      </c>
      <c r="M8" s="2" t="s">
        <v>117</v>
      </c>
    </row>
    <row r="9" spans="1:13" s="24" customFormat="1" ht="19.5">
      <c r="A9" s="22"/>
      <c r="B9" s="26" t="s">
        <v>120</v>
      </c>
      <c r="C9" s="29">
        <f>ROUND((100*M9/I9),1)</f>
        <v>52.5</v>
      </c>
      <c r="D9" s="27" t="s">
        <v>14</v>
      </c>
      <c r="E9" s="27"/>
      <c r="F9" s="27"/>
      <c r="G9" s="26"/>
      <c r="H9" s="26" t="s">
        <v>15</v>
      </c>
      <c r="I9" s="31">
        <v>2738</v>
      </c>
      <c r="J9" s="31">
        <v>3000</v>
      </c>
      <c r="K9" s="23"/>
      <c r="L9" s="24">
        <v>1300</v>
      </c>
      <c r="M9" s="25">
        <f>I9-L9</f>
        <v>1438</v>
      </c>
    </row>
    <row r="10" spans="1:13" ht="19.5">
      <c r="A10" s="8"/>
      <c r="B10" s="15" t="s">
        <v>16</v>
      </c>
      <c r="C10" s="29">
        <f t="shared" ref="C10:C73" si="0">ROUND((100*M10/I10),1)</f>
        <v>77.8</v>
      </c>
      <c r="D10" s="16" t="s">
        <v>14</v>
      </c>
      <c r="E10" s="16"/>
      <c r="F10" s="16"/>
      <c r="G10" s="15"/>
      <c r="H10" s="15" t="s">
        <v>15</v>
      </c>
      <c r="I10" s="32">
        <v>4665</v>
      </c>
      <c r="J10" s="32">
        <v>5100</v>
      </c>
      <c r="K10" s="3"/>
      <c r="L10" s="2">
        <v>1034</v>
      </c>
      <c r="M10" s="2">
        <f t="shared" ref="M10:M72" si="1">I10-L10</f>
        <v>3631</v>
      </c>
    </row>
    <row r="11" spans="1:13" ht="19.5">
      <c r="A11" s="8"/>
      <c r="B11" s="15" t="s">
        <v>17</v>
      </c>
      <c r="C11" s="29">
        <f t="shared" si="0"/>
        <v>68</v>
      </c>
      <c r="D11" s="16" t="s">
        <v>14</v>
      </c>
      <c r="E11" s="16"/>
      <c r="F11" s="16"/>
      <c r="G11" s="15"/>
      <c r="H11" s="15" t="s">
        <v>15</v>
      </c>
      <c r="I11" s="32">
        <v>2821</v>
      </c>
      <c r="J11" s="32">
        <v>3011</v>
      </c>
      <c r="K11" s="3"/>
      <c r="L11" s="2">
        <v>903</v>
      </c>
      <c r="M11" s="2">
        <f t="shared" si="1"/>
        <v>1918</v>
      </c>
    </row>
    <row r="12" spans="1:13" ht="19.5">
      <c r="A12" s="8"/>
      <c r="B12" s="15" t="s">
        <v>82</v>
      </c>
      <c r="C12" s="29">
        <f t="shared" si="0"/>
        <v>69.099999999999994</v>
      </c>
      <c r="D12" s="16" t="s">
        <v>14</v>
      </c>
      <c r="E12" s="16"/>
      <c r="F12" s="16"/>
      <c r="G12" s="15"/>
      <c r="H12" s="15" t="s">
        <v>15</v>
      </c>
      <c r="I12" s="32">
        <v>2910</v>
      </c>
      <c r="J12" s="32">
        <v>3100</v>
      </c>
      <c r="K12" s="3"/>
      <c r="L12" s="2">
        <v>900</v>
      </c>
      <c r="M12" s="2">
        <f t="shared" si="1"/>
        <v>2010</v>
      </c>
    </row>
    <row r="13" spans="1:13" ht="19.5">
      <c r="A13" s="8"/>
      <c r="B13" s="15" t="s">
        <v>83</v>
      </c>
      <c r="C13" s="29">
        <f t="shared" si="0"/>
        <v>69.099999999999994</v>
      </c>
      <c r="D13" s="16" t="s">
        <v>14</v>
      </c>
      <c r="E13" s="16"/>
      <c r="F13" s="16"/>
      <c r="G13" s="15"/>
      <c r="H13" s="15" t="s">
        <v>15</v>
      </c>
      <c r="I13" s="32">
        <v>5366</v>
      </c>
      <c r="J13" s="32">
        <v>5550</v>
      </c>
      <c r="K13" s="3"/>
      <c r="L13" s="2">
        <v>1660</v>
      </c>
      <c r="M13" s="2">
        <f t="shared" si="1"/>
        <v>3706</v>
      </c>
    </row>
    <row r="14" spans="1:13" ht="19.5">
      <c r="A14" s="8"/>
      <c r="B14" s="15" t="s">
        <v>84</v>
      </c>
      <c r="C14" s="29">
        <f t="shared" si="0"/>
        <v>70.2</v>
      </c>
      <c r="D14" s="16" t="s">
        <v>14</v>
      </c>
      <c r="E14" s="16"/>
      <c r="F14" s="16"/>
      <c r="G14" s="15"/>
      <c r="H14" s="15" t="s">
        <v>15</v>
      </c>
      <c r="I14" s="32">
        <v>1781</v>
      </c>
      <c r="J14" s="32">
        <v>1650</v>
      </c>
      <c r="K14" s="3"/>
      <c r="L14" s="2">
        <v>530</v>
      </c>
      <c r="M14" s="2">
        <f t="shared" si="1"/>
        <v>1251</v>
      </c>
    </row>
    <row r="15" spans="1:13" ht="19.5">
      <c r="A15" s="8"/>
      <c r="B15" s="15" t="s">
        <v>18</v>
      </c>
      <c r="C15" s="30">
        <f>ROUND((100*M15/I15),2)</f>
        <v>50.04</v>
      </c>
      <c r="D15" s="16" t="s">
        <v>14</v>
      </c>
      <c r="E15" s="16"/>
      <c r="F15" s="16"/>
      <c r="G15" s="15"/>
      <c r="H15" s="15" t="s">
        <v>15</v>
      </c>
      <c r="I15" s="32">
        <v>2300</v>
      </c>
      <c r="J15" s="32">
        <v>2300</v>
      </c>
      <c r="K15" s="3"/>
      <c r="L15" s="2">
        <v>1149</v>
      </c>
      <c r="M15" s="2">
        <f t="shared" si="1"/>
        <v>1151</v>
      </c>
    </row>
    <row r="16" spans="1:13" ht="19.5">
      <c r="A16" s="8"/>
      <c r="B16" s="15" t="s">
        <v>122</v>
      </c>
      <c r="C16" s="29">
        <f t="shared" si="0"/>
        <v>77.400000000000006</v>
      </c>
      <c r="D16" s="16" t="s">
        <v>14</v>
      </c>
      <c r="E16" s="16"/>
      <c r="F16" s="16"/>
      <c r="G16" s="15"/>
      <c r="H16" s="15" t="s">
        <v>15</v>
      </c>
      <c r="I16" s="32">
        <v>4431</v>
      </c>
      <c r="J16" s="32">
        <v>4500</v>
      </c>
      <c r="K16" s="3"/>
      <c r="L16" s="2">
        <v>1000</v>
      </c>
      <c r="M16" s="2">
        <f t="shared" si="1"/>
        <v>3431</v>
      </c>
    </row>
    <row r="17" spans="1:13" ht="19.5">
      <c r="A17" s="8"/>
      <c r="B17" s="15" t="s">
        <v>85</v>
      </c>
      <c r="C17" s="29">
        <f t="shared" si="0"/>
        <v>67</v>
      </c>
      <c r="D17" s="16" t="s">
        <v>14</v>
      </c>
      <c r="E17" s="16"/>
      <c r="F17" s="16"/>
      <c r="G17" s="15"/>
      <c r="H17" s="15" t="s">
        <v>15</v>
      </c>
      <c r="I17" s="32">
        <v>3031</v>
      </c>
      <c r="J17" s="32">
        <v>3500</v>
      </c>
      <c r="K17" s="3"/>
      <c r="L17" s="2">
        <v>1000</v>
      </c>
      <c r="M17" s="2">
        <f t="shared" si="1"/>
        <v>2031</v>
      </c>
    </row>
    <row r="18" spans="1:13" ht="19.5">
      <c r="A18" s="8"/>
      <c r="B18" s="15" t="s">
        <v>19</v>
      </c>
      <c r="C18" s="29">
        <f t="shared" si="0"/>
        <v>70</v>
      </c>
      <c r="D18" s="16" t="s">
        <v>14</v>
      </c>
      <c r="E18" s="16"/>
      <c r="F18" s="16"/>
      <c r="G18" s="15"/>
      <c r="H18" s="15" t="s">
        <v>15</v>
      </c>
      <c r="I18" s="32">
        <v>2809</v>
      </c>
      <c r="J18" s="32">
        <v>2808</v>
      </c>
      <c r="K18" s="3"/>
      <c r="L18" s="2">
        <v>842</v>
      </c>
      <c r="M18" s="2">
        <f t="shared" si="1"/>
        <v>1967</v>
      </c>
    </row>
    <row r="19" spans="1:13" ht="19.5">
      <c r="A19" s="8"/>
      <c r="B19" s="15" t="s">
        <v>20</v>
      </c>
      <c r="C19" s="29">
        <f t="shared" si="0"/>
        <v>70</v>
      </c>
      <c r="D19" s="16" t="s">
        <v>14</v>
      </c>
      <c r="E19" s="16"/>
      <c r="F19" s="16"/>
      <c r="G19" s="15"/>
      <c r="H19" s="15" t="s">
        <v>15</v>
      </c>
      <c r="I19" s="32">
        <v>4591</v>
      </c>
      <c r="J19" s="32">
        <v>4590</v>
      </c>
      <c r="K19" s="3"/>
      <c r="L19" s="2">
        <v>1377</v>
      </c>
      <c r="M19" s="2">
        <f t="shared" si="1"/>
        <v>3214</v>
      </c>
    </row>
    <row r="20" spans="1:13" ht="19.5">
      <c r="A20" s="8"/>
      <c r="B20" s="15" t="s">
        <v>21</v>
      </c>
      <c r="C20" s="29">
        <f t="shared" si="0"/>
        <v>70</v>
      </c>
      <c r="D20" s="16" t="s">
        <v>14</v>
      </c>
      <c r="E20" s="16"/>
      <c r="F20" s="16"/>
      <c r="G20" s="15"/>
      <c r="H20" s="15" t="s">
        <v>15</v>
      </c>
      <c r="I20" s="32">
        <v>3025</v>
      </c>
      <c r="J20" s="32">
        <v>3024</v>
      </c>
      <c r="K20" s="3"/>
      <c r="L20" s="2">
        <v>907</v>
      </c>
      <c r="M20" s="2">
        <f t="shared" si="1"/>
        <v>2118</v>
      </c>
    </row>
    <row r="21" spans="1:13" ht="19.5">
      <c r="A21" s="8"/>
      <c r="B21" s="15" t="s">
        <v>22</v>
      </c>
      <c r="C21" s="29">
        <f t="shared" si="0"/>
        <v>70</v>
      </c>
      <c r="D21" s="16" t="s">
        <v>14</v>
      </c>
      <c r="E21" s="16"/>
      <c r="F21" s="16"/>
      <c r="G21" s="15"/>
      <c r="H21" s="15" t="s">
        <v>15</v>
      </c>
      <c r="I21" s="32">
        <v>3781</v>
      </c>
      <c r="J21" s="32">
        <v>3780</v>
      </c>
      <c r="K21" s="3"/>
      <c r="L21" s="2">
        <v>1134</v>
      </c>
      <c r="M21" s="2">
        <f t="shared" si="1"/>
        <v>2647</v>
      </c>
    </row>
    <row r="22" spans="1:13" ht="19.5">
      <c r="A22" s="8"/>
      <c r="B22" s="15" t="s">
        <v>23</v>
      </c>
      <c r="C22" s="29">
        <f t="shared" si="0"/>
        <v>70</v>
      </c>
      <c r="D22" s="16" t="s">
        <v>14</v>
      </c>
      <c r="E22" s="16"/>
      <c r="F22" s="16"/>
      <c r="G22" s="15"/>
      <c r="H22" s="15" t="s">
        <v>15</v>
      </c>
      <c r="I22" s="32">
        <v>4861</v>
      </c>
      <c r="J22" s="32">
        <v>4860</v>
      </c>
      <c r="K22" s="3"/>
      <c r="L22" s="2">
        <v>1458</v>
      </c>
      <c r="M22" s="2">
        <f t="shared" si="1"/>
        <v>3403</v>
      </c>
    </row>
    <row r="23" spans="1:13" ht="19.5">
      <c r="A23" s="8"/>
      <c r="B23" s="15" t="s">
        <v>24</v>
      </c>
      <c r="C23" s="29">
        <f t="shared" si="0"/>
        <v>70</v>
      </c>
      <c r="D23" s="16" t="s">
        <v>14</v>
      </c>
      <c r="E23" s="16"/>
      <c r="F23" s="16"/>
      <c r="G23" s="15"/>
      <c r="H23" s="15" t="s">
        <v>15</v>
      </c>
      <c r="I23" s="32">
        <v>7345</v>
      </c>
      <c r="J23" s="32">
        <v>7344</v>
      </c>
      <c r="K23" s="3"/>
      <c r="L23" s="2">
        <v>2203</v>
      </c>
      <c r="M23" s="2">
        <f t="shared" si="1"/>
        <v>5142</v>
      </c>
    </row>
    <row r="24" spans="1:13" ht="19.5">
      <c r="A24" s="8"/>
      <c r="B24" s="28" t="s">
        <v>29</v>
      </c>
      <c r="C24" s="29">
        <f t="shared" si="0"/>
        <v>65.2</v>
      </c>
      <c r="D24" s="16" t="s">
        <v>14</v>
      </c>
      <c r="E24" s="16"/>
      <c r="F24" s="16"/>
      <c r="G24" s="15"/>
      <c r="H24" s="15" t="s">
        <v>15</v>
      </c>
      <c r="I24" s="32">
        <v>1097</v>
      </c>
      <c r="J24" s="32">
        <v>1097</v>
      </c>
      <c r="K24" s="3"/>
      <c r="L24" s="2">
        <v>382</v>
      </c>
      <c r="M24" s="2">
        <f t="shared" si="1"/>
        <v>715</v>
      </c>
    </row>
    <row r="25" spans="1:13" ht="19.5">
      <c r="A25" s="8"/>
      <c r="B25" s="28" t="s">
        <v>28</v>
      </c>
      <c r="C25" s="29">
        <f t="shared" si="0"/>
        <v>65.2</v>
      </c>
      <c r="D25" s="16" t="s">
        <v>14</v>
      </c>
      <c r="E25" s="16"/>
      <c r="F25" s="16"/>
      <c r="G25" s="15"/>
      <c r="H25" s="15" t="s">
        <v>15</v>
      </c>
      <c r="I25" s="32">
        <v>2194</v>
      </c>
      <c r="J25" s="32">
        <v>2194</v>
      </c>
      <c r="K25" s="3"/>
      <c r="L25" s="2">
        <v>764</v>
      </c>
      <c r="M25" s="2">
        <f t="shared" si="1"/>
        <v>1430</v>
      </c>
    </row>
    <row r="26" spans="1:13" ht="19.5">
      <c r="A26" s="8"/>
      <c r="B26" s="28" t="s">
        <v>86</v>
      </c>
      <c r="C26" s="29">
        <f t="shared" si="0"/>
        <v>65.2</v>
      </c>
      <c r="D26" s="16" t="s">
        <v>14</v>
      </c>
      <c r="E26" s="16"/>
      <c r="F26" s="16"/>
      <c r="G26" s="15"/>
      <c r="H26" s="15" t="s">
        <v>15</v>
      </c>
      <c r="I26" s="32">
        <v>3291</v>
      </c>
      <c r="J26" s="32">
        <v>3291</v>
      </c>
      <c r="K26" s="3"/>
      <c r="L26" s="2">
        <v>1146</v>
      </c>
      <c r="M26" s="2">
        <f t="shared" si="1"/>
        <v>2145</v>
      </c>
    </row>
    <row r="27" spans="1:13" ht="19.5">
      <c r="A27" s="8"/>
      <c r="B27" s="28" t="s">
        <v>87</v>
      </c>
      <c r="C27" s="29">
        <f t="shared" si="0"/>
        <v>65.2</v>
      </c>
      <c r="D27" s="16" t="s">
        <v>14</v>
      </c>
      <c r="E27" s="16"/>
      <c r="F27" s="16"/>
      <c r="G27" s="15"/>
      <c r="H27" s="15" t="s">
        <v>15</v>
      </c>
      <c r="I27" s="32">
        <v>4388</v>
      </c>
      <c r="J27" s="32">
        <v>4388</v>
      </c>
      <c r="K27" s="3"/>
      <c r="L27" s="2">
        <v>1528</v>
      </c>
      <c r="M27" s="2">
        <f t="shared" si="1"/>
        <v>2860</v>
      </c>
    </row>
    <row r="28" spans="1:13" ht="19.5">
      <c r="A28" s="8"/>
      <c r="B28" s="28" t="s">
        <v>25</v>
      </c>
      <c r="C28" s="29">
        <f t="shared" si="0"/>
        <v>65.2</v>
      </c>
      <c r="D28" s="16" t="s">
        <v>14</v>
      </c>
      <c r="E28" s="16"/>
      <c r="F28" s="16"/>
      <c r="G28" s="15"/>
      <c r="H28" s="15" t="s">
        <v>15</v>
      </c>
      <c r="I28" s="32">
        <v>6582</v>
      </c>
      <c r="J28" s="32">
        <v>6582</v>
      </c>
      <c r="K28" s="3"/>
      <c r="L28" s="2">
        <v>2292</v>
      </c>
      <c r="M28" s="2">
        <f t="shared" si="1"/>
        <v>4290</v>
      </c>
    </row>
    <row r="29" spans="1:13" ht="19.5">
      <c r="A29" s="8"/>
      <c r="B29" s="28" t="s">
        <v>26</v>
      </c>
      <c r="C29" s="29">
        <f t="shared" si="0"/>
        <v>65.2</v>
      </c>
      <c r="D29" s="16" t="s">
        <v>14</v>
      </c>
      <c r="E29" s="16"/>
      <c r="F29" s="16"/>
      <c r="G29" s="15"/>
      <c r="H29" s="15" t="s">
        <v>15</v>
      </c>
      <c r="I29" s="32">
        <v>8776</v>
      </c>
      <c r="J29" s="32">
        <v>8776</v>
      </c>
      <c r="K29" s="3"/>
      <c r="L29" s="2">
        <v>3056</v>
      </c>
      <c r="M29" s="2">
        <f t="shared" si="1"/>
        <v>5720</v>
      </c>
    </row>
    <row r="30" spans="1:13" ht="19.5">
      <c r="A30" s="8"/>
      <c r="B30" s="28" t="s">
        <v>27</v>
      </c>
      <c r="C30" s="29">
        <f t="shared" si="0"/>
        <v>65.2</v>
      </c>
      <c r="D30" s="16" t="s">
        <v>14</v>
      </c>
      <c r="E30" s="16"/>
      <c r="F30" s="16"/>
      <c r="G30" s="15"/>
      <c r="H30" s="15" t="s">
        <v>15</v>
      </c>
      <c r="I30" s="32">
        <v>10970</v>
      </c>
      <c r="J30" s="32">
        <v>10970</v>
      </c>
      <c r="K30" s="3"/>
      <c r="L30" s="2">
        <v>3820</v>
      </c>
      <c r="M30" s="2">
        <f t="shared" si="1"/>
        <v>7150</v>
      </c>
    </row>
    <row r="31" spans="1:13" ht="19.5">
      <c r="A31" s="8"/>
      <c r="B31" s="28" t="s">
        <v>30</v>
      </c>
      <c r="C31" s="29">
        <f t="shared" si="0"/>
        <v>76</v>
      </c>
      <c r="D31" s="16" t="s">
        <v>14</v>
      </c>
      <c r="E31" s="16"/>
      <c r="F31" s="16"/>
      <c r="G31" s="15"/>
      <c r="H31" s="15" t="s">
        <v>15</v>
      </c>
      <c r="I31" s="32">
        <v>1097</v>
      </c>
      <c r="J31" s="32">
        <v>1097</v>
      </c>
      <c r="K31" s="3"/>
      <c r="L31" s="2">
        <v>263</v>
      </c>
      <c r="M31" s="2">
        <f t="shared" si="1"/>
        <v>834</v>
      </c>
    </row>
    <row r="32" spans="1:13" ht="19.5">
      <c r="A32" s="8"/>
      <c r="B32" s="28" t="s">
        <v>31</v>
      </c>
      <c r="C32" s="29">
        <f t="shared" si="0"/>
        <v>76</v>
      </c>
      <c r="D32" s="16" t="s">
        <v>14</v>
      </c>
      <c r="E32" s="16"/>
      <c r="F32" s="16"/>
      <c r="G32" s="15"/>
      <c r="H32" s="15" t="s">
        <v>15</v>
      </c>
      <c r="I32" s="32">
        <v>2194</v>
      </c>
      <c r="J32" s="32">
        <v>2194</v>
      </c>
      <c r="K32" s="3"/>
      <c r="L32" s="2">
        <v>526</v>
      </c>
      <c r="M32" s="2">
        <f t="shared" si="1"/>
        <v>1668</v>
      </c>
    </row>
    <row r="33" spans="1:13" ht="19.5">
      <c r="A33" s="8"/>
      <c r="B33" s="28" t="s">
        <v>88</v>
      </c>
      <c r="C33" s="29">
        <f t="shared" si="0"/>
        <v>76</v>
      </c>
      <c r="D33" s="16" t="s">
        <v>14</v>
      </c>
      <c r="E33" s="16"/>
      <c r="F33" s="16"/>
      <c r="G33" s="15"/>
      <c r="H33" s="15" t="s">
        <v>15</v>
      </c>
      <c r="I33" s="32">
        <v>3291</v>
      </c>
      <c r="J33" s="32">
        <v>3291</v>
      </c>
      <c r="K33" s="3"/>
      <c r="L33" s="2">
        <v>789</v>
      </c>
      <c r="M33" s="2">
        <f t="shared" si="1"/>
        <v>2502</v>
      </c>
    </row>
    <row r="34" spans="1:13" ht="19.5">
      <c r="A34" s="8"/>
      <c r="B34" s="28" t="s">
        <v>32</v>
      </c>
      <c r="C34" s="29">
        <f t="shared" si="0"/>
        <v>76</v>
      </c>
      <c r="D34" s="16" t="s">
        <v>14</v>
      </c>
      <c r="E34" s="16"/>
      <c r="F34" s="16"/>
      <c r="G34" s="15"/>
      <c r="H34" s="15" t="s">
        <v>15</v>
      </c>
      <c r="I34" s="32">
        <v>4388</v>
      </c>
      <c r="J34" s="32">
        <v>4388</v>
      </c>
      <c r="K34" s="3"/>
      <c r="L34" s="2">
        <v>1052</v>
      </c>
      <c r="M34" s="2">
        <f t="shared" si="1"/>
        <v>3336</v>
      </c>
    </row>
    <row r="35" spans="1:13" ht="19.5">
      <c r="A35" s="8"/>
      <c r="B35" s="28" t="s">
        <v>33</v>
      </c>
      <c r="C35" s="29">
        <f t="shared" si="0"/>
        <v>76</v>
      </c>
      <c r="D35" s="16" t="s">
        <v>14</v>
      </c>
      <c r="E35" s="16"/>
      <c r="F35" s="16"/>
      <c r="G35" s="15"/>
      <c r="H35" s="15" t="s">
        <v>15</v>
      </c>
      <c r="I35" s="32">
        <v>6582</v>
      </c>
      <c r="J35" s="32">
        <v>6582</v>
      </c>
      <c r="K35" s="3"/>
      <c r="L35" s="2">
        <v>1578</v>
      </c>
      <c r="M35" s="2">
        <f t="shared" si="1"/>
        <v>5004</v>
      </c>
    </row>
    <row r="36" spans="1:13" ht="19.5">
      <c r="A36" s="8"/>
      <c r="B36" s="28" t="s">
        <v>34</v>
      </c>
      <c r="C36" s="29">
        <f t="shared" si="0"/>
        <v>76</v>
      </c>
      <c r="D36" s="16" t="s">
        <v>14</v>
      </c>
      <c r="E36" s="16"/>
      <c r="F36" s="16"/>
      <c r="G36" s="15"/>
      <c r="H36" s="15" t="s">
        <v>15</v>
      </c>
      <c r="I36" s="32">
        <v>8776</v>
      </c>
      <c r="J36" s="32">
        <v>8776</v>
      </c>
      <c r="K36" s="3"/>
      <c r="L36" s="2">
        <v>2104</v>
      </c>
      <c r="M36" s="2">
        <f t="shared" si="1"/>
        <v>6672</v>
      </c>
    </row>
    <row r="37" spans="1:13" ht="19.5">
      <c r="A37" s="8"/>
      <c r="B37" s="28" t="s">
        <v>35</v>
      </c>
      <c r="C37" s="29">
        <f t="shared" si="0"/>
        <v>76</v>
      </c>
      <c r="D37" s="16" t="s">
        <v>14</v>
      </c>
      <c r="E37" s="16"/>
      <c r="F37" s="16"/>
      <c r="G37" s="15"/>
      <c r="H37" s="15" t="s">
        <v>15</v>
      </c>
      <c r="I37" s="32">
        <v>10970</v>
      </c>
      <c r="J37" s="32">
        <v>10970</v>
      </c>
      <c r="K37" s="3"/>
      <c r="L37" s="2">
        <v>2630</v>
      </c>
      <c r="M37" s="2">
        <f t="shared" si="1"/>
        <v>8340</v>
      </c>
    </row>
    <row r="38" spans="1:13" ht="19.5">
      <c r="A38" s="8"/>
      <c r="B38" s="28" t="s">
        <v>36</v>
      </c>
      <c r="C38" s="29">
        <f t="shared" si="0"/>
        <v>74.400000000000006</v>
      </c>
      <c r="D38" s="16" t="s">
        <v>14</v>
      </c>
      <c r="E38" s="16"/>
      <c r="F38" s="16"/>
      <c r="G38" s="15"/>
      <c r="H38" s="15" t="s">
        <v>15</v>
      </c>
      <c r="I38" s="32">
        <v>1097</v>
      </c>
      <c r="J38" s="32">
        <v>1097</v>
      </c>
      <c r="K38" s="3"/>
      <c r="L38" s="2">
        <v>281</v>
      </c>
      <c r="M38" s="2">
        <f t="shared" si="1"/>
        <v>816</v>
      </c>
    </row>
    <row r="39" spans="1:13" ht="19.5">
      <c r="A39" s="8"/>
      <c r="B39" s="28" t="s">
        <v>37</v>
      </c>
      <c r="C39" s="29">
        <f t="shared" si="0"/>
        <v>74.400000000000006</v>
      </c>
      <c r="D39" s="16" t="s">
        <v>14</v>
      </c>
      <c r="E39" s="16"/>
      <c r="F39" s="16"/>
      <c r="G39" s="15"/>
      <c r="H39" s="15" t="s">
        <v>15</v>
      </c>
      <c r="I39" s="32">
        <v>2194</v>
      </c>
      <c r="J39" s="32">
        <v>2194</v>
      </c>
      <c r="K39" s="3"/>
      <c r="L39" s="2">
        <v>562</v>
      </c>
      <c r="M39" s="2">
        <f t="shared" si="1"/>
        <v>1632</v>
      </c>
    </row>
    <row r="40" spans="1:13" ht="19.5">
      <c r="A40" s="8"/>
      <c r="B40" s="28" t="s">
        <v>38</v>
      </c>
      <c r="C40" s="29">
        <f t="shared" si="0"/>
        <v>74.400000000000006</v>
      </c>
      <c r="D40" s="16" t="s">
        <v>14</v>
      </c>
      <c r="E40" s="16"/>
      <c r="F40" s="16"/>
      <c r="G40" s="15"/>
      <c r="H40" s="15" t="s">
        <v>15</v>
      </c>
      <c r="I40" s="32">
        <v>3291</v>
      </c>
      <c r="J40" s="32">
        <v>3291</v>
      </c>
      <c r="K40" s="3"/>
      <c r="L40" s="2">
        <v>843</v>
      </c>
      <c r="M40" s="2">
        <f t="shared" si="1"/>
        <v>2448</v>
      </c>
    </row>
    <row r="41" spans="1:13" ht="19.5">
      <c r="A41" s="8"/>
      <c r="B41" s="28" t="s">
        <v>39</v>
      </c>
      <c r="C41" s="29">
        <f t="shared" si="0"/>
        <v>74.400000000000006</v>
      </c>
      <c r="D41" s="16" t="s">
        <v>14</v>
      </c>
      <c r="E41" s="16"/>
      <c r="F41" s="16"/>
      <c r="G41" s="15"/>
      <c r="H41" s="15" t="s">
        <v>15</v>
      </c>
      <c r="I41" s="32">
        <v>4388</v>
      </c>
      <c r="J41" s="32">
        <v>4388</v>
      </c>
      <c r="K41" s="3"/>
      <c r="L41" s="2">
        <v>1124</v>
      </c>
      <c r="M41" s="2">
        <f t="shared" si="1"/>
        <v>3264</v>
      </c>
    </row>
    <row r="42" spans="1:13" ht="19.5">
      <c r="A42" s="8"/>
      <c r="B42" s="28" t="s">
        <v>40</v>
      </c>
      <c r="C42" s="29">
        <f t="shared" si="0"/>
        <v>74.400000000000006</v>
      </c>
      <c r="D42" s="16" t="s">
        <v>14</v>
      </c>
      <c r="E42" s="16"/>
      <c r="F42" s="16"/>
      <c r="G42" s="15"/>
      <c r="H42" s="15" t="s">
        <v>15</v>
      </c>
      <c r="I42" s="32">
        <v>6582</v>
      </c>
      <c r="J42" s="32">
        <v>6582</v>
      </c>
      <c r="K42" s="3"/>
      <c r="L42" s="2">
        <v>1686</v>
      </c>
      <c r="M42" s="2">
        <f t="shared" si="1"/>
        <v>4896</v>
      </c>
    </row>
    <row r="43" spans="1:13" ht="19.5">
      <c r="A43" s="8"/>
      <c r="B43" s="28" t="s">
        <v>41</v>
      </c>
      <c r="C43" s="29">
        <f t="shared" si="0"/>
        <v>74.400000000000006</v>
      </c>
      <c r="D43" s="16" t="s">
        <v>14</v>
      </c>
      <c r="E43" s="16"/>
      <c r="F43" s="16"/>
      <c r="G43" s="15"/>
      <c r="H43" s="15" t="s">
        <v>15</v>
      </c>
      <c r="I43" s="32">
        <v>8776</v>
      </c>
      <c r="J43" s="32">
        <v>8776</v>
      </c>
      <c r="K43" s="3"/>
      <c r="L43" s="2">
        <v>2248</v>
      </c>
      <c r="M43" s="2">
        <f t="shared" si="1"/>
        <v>6528</v>
      </c>
    </row>
    <row r="44" spans="1:13" ht="19.5">
      <c r="A44" s="8"/>
      <c r="B44" s="28" t="s">
        <v>42</v>
      </c>
      <c r="C44" s="29">
        <f t="shared" si="0"/>
        <v>74.400000000000006</v>
      </c>
      <c r="D44" s="16" t="s">
        <v>14</v>
      </c>
      <c r="E44" s="16"/>
      <c r="F44" s="16"/>
      <c r="G44" s="15"/>
      <c r="H44" s="15" t="s">
        <v>15</v>
      </c>
      <c r="I44" s="32">
        <v>10970</v>
      </c>
      <c r="J44" s="32">
        <v>10970</v>
      </c>
      <c r="K44" s="3"/>
      <c r="L44" s="2">
        <v>2810</v>
      </c>
      <c r="M44" s="2">
        <f t="shared" si="1"/>
        <v>8160</v>
      </c>
    </row>
    <row r="45" spans="1:13" ht="19.5">
      <c r="A45" s="8"/>
      <c r="B45" s="28" t="s">
        <v>43</v>
      </c>
      <c r="C45" s="29">
        <f t="shared" si="0"/>
        <v>79.5</v>
      </c>
      <c r="D45" s="16" t="s">
        <v>14</v>
      </c>
      <c r="E45" s="16"/>
      <c r="F45" s="16"/>
      <c r="G45" s="15"/>
      <c r="H45" s="15" t="s">
        <v>15</v>
      </c>
      <c r="I45" s="32">
        <v>1097</v>
      </c>
      <c r="J45" s="32">
        <v>1097</v>
      </c>
      <c r="K45" s="3"/>
      <c r="L45" s="2">
        <v>225</v>
      </c>
      <c r="M45" s="2">
        <f t="shared" si="1"/>
        <v>872</v>
      </c>
    </row>
    <row r="46" spans="1:13" ht="19.5">
      <c r="A46" s="8"/>
      <c r="B46" s="28" t="s">
        <v>44</v>
      </c>
      <c r="C46" s="29">
        <f t="shared" si="0"/>
        <v>79.5</v>
      </c>
      <c r="D46" s="16" t="s">
        <v>14</v>
      </c>
      <c r="E46" s="16"/>
      <c r="F46" s="16"/>
      <c r="G46" s="15"/>
      <c r="H46" s="15" t="s">
        <v>15</v>
      </c>
      <c r="I46" s="32">
        <v>2194</v>
      </c>
      <c r="J46" s="32">
        <v>2194</v>
      </c>
      <c r="K46" s="3"/>
      <c r="L46" s="2">
        <v>450</v>
      </c>
      <c r="M46" s="2">
        <f t="shared" si="1"/>
        <v>1744</v>
      </c>
    </row>
    <row r="47" spans="1:13" ht="19.5">
      <c r="A47" s="8"/>
      <c r="B47" s="28" t="s">
        <v>45</v>
      </c>
      <c r="C47" s="29">
        <f t="shared" si="0"/>
        <v>79.5</v>
      </c>
      <c r="D47" s="16" t="s">
        <v>14</v>
      </c>
      <c r="E47" s="16"/>
      <c r="F47" s="16"/>
      <c r="G47" s="15"/>
      <c r="H47" s="15" t="s">
        <v>15</v>
      </c>
      <c r="I47" s="32">
        <v>3291</v>
      </c>
      <c r="J47" s="32">
        <v>3291</v>
      </c>
      <c r="K47" s="3"/>
      <c r="L47" s="2">
        <v>675</v>
      </c>
      <c r="M47" s="2">
        <f t="shared" si="1"/>
        <v>2616</v>
      </c>
    </row>
    <row r="48" spans="1:13" ht="19.5">
      <c r="A48" s="8"/>
      <c r="B48" s="28" t="s">
        <v>46</v>
      </c>
      <c r="C48" s="29">
        <f t="shared" si="0"/>
        <v>79.5</v>
      </c>
      <c r="D48" s="16" t="s">
        <v>14</v>
      </c>
      <c r="E48" s="16"/>
      <c r="F48" s="16"/>
      <c r="G48" s="15"/>
      <c r="H48" s="15" t="s">
        <v>15</v>
      </c>
      <c r="I48" s="32">
        <v>4388</v>
      </c>
      <c r="J48" s="32">
        <v>4388</v>
      </c>
      <c r="K48" s="3"/>
      <c r="L48" s="2">
        <v>900</v>
      </c>
      <c r="M48" s="2">
        <f t="shared" si="1"/>
        <v>3488</v>
      </c>
    </row>
    <row r="49" spans="1:13" ht="19.5">
      <c r="A49" s="8"/>
      <c r="B49" s="28" t="s">
        <v>47</v>
      </c>
      <c r="C49" s="29">
        <f t="shared" si="0"/>
        <v>79.5</v>
      </c>
      <c r="D49" s="16" t="s">
        <v>14</v>
      </c>
      <c r="E49" s="16"/>
      <c r="F49" s="16"/>
      <c r="G49" s="15"/>
      <c r="H49" s="15" t="s">
        <v>15</v>
      </c>
      <c r="I49" s="32">
        <v>6582</v>
      </c>
      <c r="J49" s="32">
        <v>6582</v>
      </c>
      <c r="K49" s="3"/>
      <c r="L49" s="2">
        <v>1350</v>
      </c>
      <c r="M49" s="2">
        <f t="shared" si="1"/>
        <v>5232</v>
      </c>
    </row>
    <row r="50" spans="1:13" ht="19.5">
      <c r="A50" s="8"/>
      <c r="B50" s="28" t="s">
        <v>48</v>
      </c>
      <c r="C50" s="29">
        <f t="shared" si="0"/>
        <v>79.5</v>
      </c>
      <c r="D50" s="16" t="s">
        <v>14</v>
      </c>
      <c r="E50" s="16"/>
      <c r="F50" s="16"/>
      <c r="G50" s="15"/>
      <c r="H50" s="15" t="s">
        <v>15</v>
      </c>
      <c r="I50" s="32">
        <v>8776</v>
      </c>
      <c r="J50" s="32">
        <v>8776</v>
      </c>
      <c r="K50" s="3"/>
      <c r="L50" s="2">
        <v>1800</v>
      </c>
      <c r="M50" s="2">
        <f t="shared" si="1"/>
        <v>6976</v>
      </c>
    </row>
    <row r="51" spans="1:13" ht="19.5">
      <c r="A51" s="8"/>
      <c r="B51" s="28" t="s">
        <v>49</v>
      </c>
      <c r="C51" s="29">
        <f t="shared" si="0"/>
        <v>79.5</v>
      </c>
      <c r="D51" s="16" t="s">
        <v>14</v>
      </c>
      <c r="E51" s="16"/>
      <c r="F51" s="16"/>
      <c r="G51" s="15"/>
      <c r="H51" s="15" t="s">
        <v>15</v>
      </c>
      <c r="I51" s="32">
        <v>10970</v>
      </c>
      <c r="J51" s="32">
        <v>10970</v>
      </c>
      <c r="K51" s="3"/>
      <c r="L51" s="2">
        <v>2250</v>
      </c>
      <c r="M51" s="2">
        <f t="shared" si="1"/>
        <v>8720</v>
      </c>
    </row>
    <row r="52" spans="1:13" ht="19.5">
      <c r="A52" s="8"/>
      <c r="B52" s="28" t="s">
        <v>89</v>
      </c>
      <c r="C52" s="29">
        <f t="shared" si="0"/>
        <v>70.599999999999994</v>
      </c>
      <c r="D52" s="16" t="s">
        <v>14</v>
      </c>
      <c r="E52" s="16"/>
      <c r="F52" s="16"/>
      <c r="G52" s="15"/>
      <c r="H52" s="15" t="s">
        <v>15</v>
      </c>
      <c r="I52" s="32">
        <v>4388</v>
      </c>
      <c r="J52" s="32">
        <v>4388</v>
      </c>
      <c r="K52" s="3"/>
      <c r="L52" s="2">
        <v>1290</v>
      </c>
      <c r="M52" s="2">
        <f t="shared" si="1"/>
        <v>3098</v>
      </c>
    </row>
    <row r="53" spans="1:13" ht="19.5">
      <c r="A53" s="8"/>
      <c r="B53" s="28" t="s">
        <v>90</v>
      </c>
      <c r="C53" s="29">
        <f t="shared" si="0"/>
        <v>69.8</v>
      </c>
      <c r="D53" s="16" t="s">
        <v>14</v>
      </c>
      <c r="E53" s="16"/>
      <c r="F53" s="16"/>
      <c r="G53" s="15"/>
      <c r="H53" s="15" t="s">
        <v>15</v>
      </c>
      <c r="I53" s="32">
        <v>4388</v>
      </c>
      <c r="J53" s="32">
        <v>4388</v>
      </c>
      <c r="K53" s="3"/>
      <c r="L53" s="2">
        <v>1326</v>
      </c>
      <c r="M53" s="2">
        <f t="shared" si="1"/>
        <v>3062</v>
      </c>
    </row>
    <row r="54" spans="1:13" ht="19.5">
      <c r="A54" s="8"/>
      <c r="B54" s="28" t="s">
        <v>91</v>
      </c>
      <c r="C54" s="29">
        <f t="shared" si="0"/>
        <v>72.3</v>
      </c>
      <c r="D54" s="16" t="s">
        <v>14</v>
      </c>
      <c r="E54" s="16"/>
      <c r="F54" s="16"/>
      <c r="G54" s="15"/>
      <c r="H54" s="15" t="s">
        <v>15</v>
      </c>
      <c r="I54" s="32">
        <v>4388</v>
      </c>
      <c r="J54" s="32">
        <v>4388</v>
      </c>
      <c r="K54" s="3"/>
      <c r="L54" s="2">
        <v>1214</v>
      </c>
      <c r="M54" s="2">
        <f t="shared" si="1"/>
        <v>3174</v>
      </c>
    </row>
    <row r="55" spans="1:13" ht="19.5">
      <c r="A55" s="8"/>
      <c r="B55" s="28" t="s">
        <v>92</v>
      </c>
      <c r="C55" s="29">
        <f t="shared" si="0"/>
        <v>75.2</v>
      </c>
      <c r="D55" s="16" t="s">
        <v>14</v>
      </c>
      <c r="E55" s="16"/>
      <c r="F55" s="16"/>
      <c r="G55" s="15"/>
      <c r="H55" s="15" t="s">
        <v>15</v>
      </c>
      <c r="I55" s="32">
        <v>4388</v>
      </c>
      <c r="J55" s="32">
        <v>4388</v>
      </c>
      <c r="K55" s="3"/>
      <c r="L55" s="2">
        <v>1088</v>
      </c>
      <c r="M55" s="2">
        <f t="shared" si="1"/>
        <v>3300</v>
      </c>
    </row>
    <row r="56" spans="1:13" ht="19.5">
      <c r="A56" s="8"/>
      <c r="B56" s="28" t="s">
        <v>93</v>
      </c>
      <c r="C56" s="29">
        <f t="shared" si="0"/>
        <v>77.8</v>
      </c>
      <c r="D56" s="16" t="s">
        <v>14</v>
      </c>
      <c r="E56" s="16"/>
      <c r="F56" s="16"/>
      <c r="G56" s="15"/>
      <c r="H56" s="15" t="s">
        <v>15</v>
      </c>
      <c r="I56" s="32">
        <v>4388</v>
      </c>
      <c r="J56" s="32">
        <v>4388</v>
      </c>
      <c r="K56" s="3"/>
      <c r="L56" s="2">
        <v>976</v>
      </c>
      <c r="M56" s="2">
        <f t="shared" si="1"/>
        <v>3412</v>
      </c>
    </row>
    <row r="57" spans="1:13" ht="19.5">
      <c r="A57" s="8"/>
      <c r="B57" s="28" t="s">
        <v>94</v>
      </c>
      <c r="C57" s="29">
        <f t="shared" si="0"/>
        <v>76.900000000000006</v>
      </c>
      <c r="D57" s="16" t="s">
        <v>14</v>
      </c>
      <c r="E57" s="16"/>
      <c r="F57" s="16"/>
      <c r="G57" s="15"/>
      <c r="H57" s="15" t="s">
        <v>15</v>
      </c>
      <c r="I57" s="32">
        <v>4388</v>
      </c>
      <c r="J57" s="32">
        <v>4388</v>
      </c>
      <c r="K57" s="3"/>
      <c r="L57" s="2">
        <v>1012</v>
      </c>
      <c r="M57" s="2">
        <f t="shared" si="1"/>
        <v>3376</v>
      </c>
    </row>
    <row r="58" spans="1:13" ht="19.5">
      <c r="A58" s="8"/>
      <c r="B58" s="28" t="s">
        <v>95</v>
      </c>
      <c r="C58" s="29">
        <f t="shared" si="0"/>
        <v>69.8</v>
      </c>
      <c r="D58" s="16" t="s">
        <v>14</v>
      </c>
      <c r="E58" s="16"/>
      <c r="F58" s="16"/>
      <c r="G58" s="15"/>
      <c r="H58" s="15" t="s">
        <v>15</v>
      </c>
      <c r="I58" s="32">
        <v>8776</v>
      </c>
      <c r="J58" s="32">
        <v>8776</v>
      </c>
      <c r="K58" s="3"/>
      <c r="L58" s="2">
        <v>2652</v>
      </c>
      <c r="M58" s="2">
        <f t="shared" si="1"/>
        <v>6124</v>
      </c>
    </row>
    <row r="59" spans="1:13" ht="19.5">
      <c r="A59" s="8"/>
      <c r="B59" s="28" t="s">
        <v>96</v>
      </c>
      <c r="C59" s="29">
        <f t="shared" si="0"/>
        <v>72.3</v>
      </c>
      <c r="D59" s="16" t="s">
        <v>14</v>
      </c>
      <c r="E59" s="16"/>
      <c r="F59" s="16"/>
      <c r="G59" s="15"/>
      <c r="H59" s="15" t="s">
        <v>15</v>
      </c>
      <c r="I59" s="32">
        <v>8776</v>
      </c>
      <c r="J59" s="32">
        <v>8776</v>
      </c>
      <c r="K59" s="3"/>
      <c r="L59" s="2">
        <v>2428</v>
      </c>
      <c r="M59" s="2">
        <f t="shared" si="1"/>
        <v>6348</v>
      </c>
    </row>
    <row r="60" spans="1:13" ht="19.5">
      <c r="A60" s="8"/>
      <c r="B60" s="28" t="s">
        <v>50</v>
      </c>
      <c r="C60" s="29">
        <f t="shared" si="0"/>
        <v>72.099999999999994</v>
      </c>
      <c r="D60" s="16" t="s">
        <v>14</v>
      </c>
      <c r="E60" s="16"/>
      <c r="F60" s="16"/>
      <c r="G60" s="15"/>
      <c r="H60" s="15" t="s">
        <v>15</v>
      </c>
      <c r="I60" s="32">
        <v>21940</v>
      </c>
      <c r="J60" s="32">
        <v>21940</v>
      </c>
      <c r="K60" s="3"/>
      <c r="L60" s="2">
        <v>6132</v>
      </c>
      <c r="M60" s="2">
        <f t="shared" si="1"/>
        <v>15808</v>
      </c>
    </row>
    <row r="61" spans="1:13" ht="19.5">
      <c r="A61" s="8"/>
      <c r="B61" s="28" t="s">
        <v>51</v>
      </c>
      <c r="C61" s="29">
        <f t="shared" si="0"/>
        <v>75.2</v>
      </c>
      <c r="D61" s="16" t="s">
        <v>14</v>
      </c>
      <c r="E61" s="16"/>
      <c r="F61" s="16"/>
      <c r="G61" s="15"/>
      <c r="H61" s="15" t="s">
        <v>15</v>
      </c>
      <c r="I61" s="32">
        <v>8776</v>
      </c>
      <c r="J61" s="32">
        <v>8776</v>
      </c>
      <c r="K61" s="3"/>
      <c r="L61" s="2">
        <v>2176</v>
      </c>
      <c r="M61" s="2">
        <f t="shared" si="1"/>
        <v>6600</v>
      </c>
    </row>
    <row r="62" spans="1:13" ht="19.5">
      <c r="A62" s="8"/>
      <c r="B62" s="28" t="s">
        <v>52</v>
      </c>
      <c r="C62" s="29">
        <f t="shared" si="0"/>
        <v>77.8</v>
      </c>
      <c r="D62" s="16" t="s">
        <v>14</v>
      </c>
      <c r="E62" s="16"/>
      <c r="F62" s="16"/>
      <c r="G62" s="15"/>
      <c r="H62" s="15" t="s">
        <v>15</v>
      </c>
      <c r="I62" s="32">
        <v>8776</v>
      </c>
      <c r="J62" s="32">
        <v>8776</v>
      </c>
      <c r="K62" s="3"/>
      <c r="L62" s="2">
        <v>1952</v>
      </c>
      <c r="M62" s="2">
        <f t="shared" si="1"/>
        <v>6824</v>
      </c>
    </row>
    <row r="63" spans="1:13" ht="19.5">
      <c r="A63" s="8"/>
      <c r="B63" s="28" t="s">
        <v>53</v>
      </c>
      <c r="C63" s="29">
        <f t="shared" si="0"/>
        <v>76.900000000000006</v>
      </c>
      <c r="D63" s="16" t="s">
        <v>14</v>
      </c>
      <c r="E63" s="16"/>
      <c r="F63" s="16"/>
      <c r="G63" s="15"/>
      <c r="H63" s="15" t="s">
        <v>15</v>
      </c>
      <c r="I63" s="32">
        <v>8776</v>
      </c>
      <c r="J63" s="32">
        <v>8776</v>
      </c>
      <c r="K63" s="3"/>
      <c r="L63" s="2">
        <v>2024</v>
      </c>
      <c r="M63" s="2">
        <f t="shared" si="1"/>
        <v>6752</v>
      </c>
    </row>
    <row r="64" spans="1:13" ht="19.5">
      <c r="A64" s="8"/>
      <c r="B64" s="28" t="s">
        <v>54</v>
      </c>
      <c r="C64" s="29">
        <f t="shared" si="0"/>
        <v>70.599999999999994</v>
      </c>
      <c r="D64" s="16" t="s">
        <v>14</v>
      </c>
      <c r="E64" s="16"/>
      <c r="F64" s="16"/>
      <c r="G64" s="15"/>
      <c r="H64" s="15" t="s">
        <v>15</v>
      </c>
      <c r="I64" s="32">
        <v>8776</v>
      </c>
      <c r="J64" s="32">
        <v>8776</v>
      </c>
      <c r="K64" s="3"/>
      <c r="L64" s="2">
        <v>2580</v>
      </c>
      <c r="M64" s="2">
        <f t="shared" si="1"/>
        <v>6196</v>
      </c>
    </row>
    <row r="65" spans="1:13" ht="19.5">
      <c r="A65" s="8"/>
      <c r="B65" s="28" t="s">
        <v>55</v>
      </c>
      <c r="C65" s="29">
        <f t="shared" si="0"/>
        <v>73.599999999999994</v>
      </c>
      <c r="D65" s="16" t="s">
        <v>14</v>
      </c>
      <c r="E65" s="16"/>
      <c r="F65" s="16"/>
      <c r="G65" s="15"/>
      <c r="H65" s="15" t="s">
        <v>15</v>
      </c>
      <c r="I65" s="32">
        <v>6582</v>
      </c>
      <c r="J65" s="32">
        <v>6582</v>
      </c>
      <c r="K65" s="3"/>
      <c r="L65" s="2">
        <v>1740</v>
      </c>
      <c r="M65" s="2">
        <f t="shared" si="1"/>
        <v>4842</v>
      </c>
    </row>
    <row r="66" spans="1:13" ht="19.5">
      <c r="A66" s="8"/>
      <c r="B66" s="28" t="s">
        <v>56</v>
      </c>
      <c r="C66" s="29">
        <f t="shared" si="0"/>
        <v>73</v>
      </c>
      <c r="D66" s="16" t="s">
        <v>14</v>
      </c>
      <c r="E66" s="16"/>
      <c r="F66" s="16"/>
      <c r="G66" s="15"/>
      <c r="H66" s="15" t="s">
        <v>15</v>
      </c>
      <c r="I66" s="32">
        <v>6582</v>
      </c>
      <c r="J66" s="32">
        <v>6582</v>
      </c>
      <c r="K66" s="3"/>
      <c r="L66" s="2">
        <v>1776</v>
      </c>
      <c r="M66" s="2">
        <f t="shared" si="1"/>
        <v>4806</v>
      </c>
    </row>
    <row r="67" spans="1:13" ht="19.5">
      <c r="A67" s="8"/>
      <c r="B67" s="28" t="s">
        <v>57</v>
      </c>
      <c r="C67" s="29">
        <f t="shared" si="0"/>
        <v>73.8</v>
      </c>
      <c r="D67" s="16" t="s">
        <v>14</v>
      </c>
      <c r="E67" s="16"/>
      <c r="F67" s="16"/>
      <c r="G67" s="15"/>
      <c r="H67" s="15" t="s">
        <v>15</v>
      </c>
      <c r="I67" s="32">
        <v>8776</v>
      </c>
      <c r="J67" s="32">
        <v>8776</v>
      </c>
      <c r="K67" s="3"/>
      <c r="L67" s="2">
        <v>2302</v>
      </c>
      <c r="M67" s="2">
        <f t="shared" si="1"/>
        <v>6474</v>
      </c>
    </row>
    <row r="68" spans="1:13" ht="19.5">
      <c r="A68" s="8"/>
      <c r="B68" s="28" t="s">
        <v>58</v>
      </c>
      <c r="C68" s="29">
        <f t="shared" si="0"/>
        <v>72.099999999999994</v>
      </c>
      <c r="D68" s="16" t="s">
        <v>14</v>
      </c>
      <c r="E68" s="16"/>
      <c r="F68" s="16"/>
      <c r="G68" s="15"/>
      <c r="H68" s="15" t="s">
        <v>15</v>
      </c>
      <c r="I68" s="32">
        <v>10970</v>
      </c>
      <c r="J68" s="32">
        <v>10970</v>
      </c>
      <c r="K68" s="3"/>
      <c r="L68" s="2">
        <v>3066</v>
      </c>
      <c r="M68" s="2">
        <f t="shared" si="1"/>
        <v>7904</v>
      </c>
    </row>
    <row r="69" spans="1:13" ht="19.5">
      <c r="A69" s="8"/>
      <c r="B69" s="28" t="s">
        <v>59</v>
      </c>
      <c r="C69" s="29">
        <f t="shared" si="0"/>
        <v>73.8</v>
      </c>
      <c r="D69" s="16" t="s">
        <v>14</v>
      </c>
      <c r="E69" s="16"/>
      <c r="F69" s="16"/>
      <c r="G69" s="15"/>
      <c r="H69" s="15" t="s">
        <v>15</v>
      </c>
      <c r="I69" s="32">
        <v>21940</v>
      </c>
      <c r="J69" s="32">
        <v>21940</v>
      </c>
      <c r="K69" s="3"/>
      <c r="L69" s="2">
        <v>5755</v>
      </c>
      <c r="M69" s="2">
        <f t="shared" si="1"/>
        <v>16185</v>
      </c>
    </row>
    <row r="70" spans="1:13" ht="19.5">
      <c r="A70" s="8"/>
      <c r="B70" s="28" t="s">
        <v>97</v>
      </c>
      <c r="C70" s="29">
        <f t="shared" si="0"/>
        <v>76.5</v>
      </c>
      <c r="D70" s="16" t="s">
        <v>14</v>
      </c>
      <c r="E70" s="16"/>
      <c r="F70" s="16"/>
      <c r="G70" s="15"/>
      <c r="H70" s="15" t="s">
        <v>15</v>
      </c>
      <c r="I70" s="32">
        <v>5330</v>
      </c>
      <c r="J70" s="32">
        <v>5330</v>
      </c>
      <c r="K70" s="3"/>
      <c r="L70" s="2">
        <v>1255</v>
      </c>
      <c r="M70" s="2">
        <f t="shared" si="1"/>
        <v>4075</v>
      </c>
    </row>
    <row r="71" spans="1:13" ht="19.5">
      <c r="A71" s="8"/>
      <c r="B71" s="28" t="s">
        <v>98</v>
      </c>
      <c r="C71" s="29">
        <f t="shared" si="0"/>
        <v>89.7</v>
      </c>
      <c r="D71" s="16" t="s">
        <v>14</v>
      </c>
      <c r="E71" s="16"/>
      <c r="F71" s="16"/>
      <c r="G71" s="15"/>
      <c r="H71" s="15" t="s">
        <v>15</v>
      </c>
      <c r="I71" s="32">
        <v>3067</v>
      </c>
      <c r="J71" s="32">
        <v>3245</v>
      </c>
      <c r="K71" s="3"/>
      <c r="L71" s="2">
        <v>317</v>
      </c>
      <c r="M71" s="2">
        <f t="shared" si="1"/>
        <v>2750</v>
      </c>
    </row>
    <row r="72" spans="1:13" ht="19.5">
      <c r="A72" s="8"/>
      <c r="B72" s="28" t="s">
        <v>60</v>
      </c>
      <c r="C72" s="29">
        <f t="shared" si="0"/>
        <v>65.5</v>
      </c>
      <c r="D72" s="16" t="s">
        <v>14</v>
      </c>
      <c r="E72" s="16"/>
      <c r="F72" s="16"/>
      <c r="G72" s="15"/>
      <c r="H72" s="15" t="s">
        <v>15</v>
      </c>
      <c r="I72" s="32">
        <v>5791</v>
      </c>
      <c r="J72" s="32">
        <v>6000</v>
      </c>
      <c r="K72" s="3"/>
      <c r="L72" s="2">
        <v>2000</v>
      </c>
      <c r="M72" s="2">
        <f t="shared" si="1"/>
        <v>3791</v>
      </c>
    </row>
    <row r="73" spans="1:13" ht="19.5">
      <c r="A73" s="8"/>
      <c r="B73" s="28" t="s">
        <v>61</v>
      </c>
      <c r="C73" s="29">
        <f t="shared" si="0"/>
        <v>92.7</v>
      </c>
      <c r="D73" s="16" t="s">
        <v>14</v>
      </c>
      <c r="E73" s="16"/>
      <c r="F73" s="16"/>
      <c r="G73" s="15"/>
      <c r="H73" s="15" t="s">
        <v>15</v>
      </c>
      <c r="I73" s="32">
        <v>13641</v>
      </c>
      <c r="J73" s="32">
        <v>14000</v>
      </c>
      <c r="K73" s="3"/>
      <c r="L73" s="2">
        <v>1000</v>
      </c>
      <c r="M73" s="2">
        <f t="shared" ref="M73:M110" si="2">I73-L73</f>
        <v>12641</v>
      </c>
    </row>
    <row r="74" spans="1:13" ht="19.5">
      <c r="A74" s="8"/>
      <c r="B74" s="28" t="s">
        <v>62</v>
      </c>
      <c r="C74" s="29">
        <f t="shared" ref="C74:C110" si="3">ROUND((100*M74/I74),1)</f>
        <v>85.6</v>
      </c>
      <c r="D74" s="16" t="s">
        <v>14</v>
      </c>
      <c r="E74" s="16"/>
      <c r="F74" s="16"/>
      <c r="G74" s="15"/>
      <c r="H74" s="15" t="s">
        <v>15</v>
      </c>
      <c r="I74" s="32">
        <v>34791</v>
      </c>
      <c r="J74" s="32">
        <v>35000</v>
      </c>
      <c r="K74" s="3"/>
      <c r="L74" s="2">
        <v>5000</v>
      </c>
      <c r="M74" s="2">
        <f t="shared" si="2"/>
        <v>29791</v>
      </c>
    </row>
    <row r="75" spans="1:13" ht="19.5">
      <c r="A75" s="8"/>
      <c r="B75" s="28" t="s">
        <v>63</v>
      </c>
      <c r="C75" s="29">
        <f t="shared" si="3"/>
        <v>74.7</v>
      </c>
      <c r="D75" s="16" t="s">
        <v>14</v>
      </c>
      <c r="E75" s="16"/>
      <c r="F75" s="16"/>
      <c r="G75" s="15"/>
      <c r="H75" s="15" t="s">
        <v>15</v>
      </c>
      <c r="I75" s="32">
        <v>15191</v>
      </c>
      <c r="J75" s="32">
        <v>15400</v>
      </c>
      <c r="K75" s="3"/>
      <c r="L75" s="2">
        <v>3850</v>
      </c>
      <c r="M75" s="2">
        <f t="shared" si="2"/>
        <v>11341</v>
      </c>
    </row>
    <row r="76" spans="1:13" ht="19.5">
      <c r="A76" s="8"/>
      <c r="B76" s="28" t="s">
        <v>64</v>
      </c>
      <c r="C76" s="29">
        <f t="shared" si="3"/>
        <v>74.7</v>
      </c>
      <c r="D76" s="16" t="s">
        <v>14</v>
      </c>
      <c r="E76" s="16"/>
      <c r="F76" s="16"/>
      <c r="G76" s="15"/>
      <c r="H76" s="15" t="s">
        <v>15</v>
      </c>
      <c r="I76" s="32">
        <v>15191</v>
      </c>
      <c r="J76" s="32">
        <v>15400</v>
      </c>
      <c r="K76" s="3"/>
      <c r="L76" s="2">
        <v>3850</v>
      </c>
      <c r="M76" s="2">
        <f t="shared" si="2"/>
        <v>11341</v>
      </c>
    </row>
    <row r="77" spans="1:13" ht="19.5">
      <c r="A77" s="8"/>
      <c r="B77" s="28" t="s">
        <v>65</v>
      </c>
      <c r="C77" s="29">
        <f t="shared" si="3"/>
        <v>74.7</v>
      </c>
      <c r="D77" s="16" t="s">
        <v>14</v>
      </c>
      <c r="E77" s="16"/>
      <c r="F77" s="16"/>
      <c r="G77" s="15"/>
      <c r="H77" s="15" t="s">
        <v>15</v>
      </c>
      <c r="I77" s="32">
        <v>19591</v>
      </c>
      <c r="J77" s="32">
        <v>19800</v>
      </c>
      <c r="K77" s="3"/>
      <c r="L77" s="2">
        <v>4950</v>
      </c>
      <c r="M77" s="2">
        <f t="shared" si="2"/>
        <v>14641</v>
      </c>
    </row>
    <row r="78" spans="1:13" ht="19.5">
      <c r="A78" s="8"/>
      <c r="B78" s="28" t="s">
        <v>66</v>
      </c>
      <c r="C78" s="29">
        <f t="shared" si="3"/>
        <v>74.7</v>
      </c>
      <c r="D78" s="16" t="s">
        <v>14</v>
      </c>
      <c r="E78" s="16"/>
      <c r="F78" s="16"/>
      <c r="G78" s="15"/>
      <c r="H78" s="15" t="s">
        <v>15</v>
      </c>
      <c r="I78" s="32">
        <v>19591</v>
      </c>
      <c r="J78" s="32">
        <v>19800</v>
      </c>
      <c r="K78" s="3"/>
      <c r="L78" s="2">
        <v>4950</v>
      </c>
      <c r="M78" s="2">
        <f t="shared" si="2"/>
        <v>14641</v>
      </c>
    </row>
    <row r="79" spans="1:13" ht="19.5">
      <c r="A79" s="8"/>
      <c r="B79" s="28" t="s">
        <v>67</v>
      </c>
      <c r="C79" s="29">
        <f t="shared" si="3"/>
        <v>92</v>
      </c>
      <c r="D79" s="16" t="s">
        <v>14</v>
      </c>
      <c r="E79" s="16"/>
      <c r="F79" s="16"/>
      <c r="G79" s="15"/>
      <c r="H79" s="15" t="s">
        <v>15</v>
      </c>
      <c r="I79" s="32">
        <v>55000</v>
      </c>
      <c r="J79" s="32">
        <v>55000</v>
      </c>
      <c r="K79" s="3"/>
      <c r="L79" s="2">
        <v>4380</v>
      </c>
      <c r="M79" s="2">
        <f t="shared" si="2"/>
        <v>50620</v>
      </c>
    </row>
    <row r="80" spans="1:13" ht="19.5">
      <c r="A80" s="8"/>
      <c r="B80" s="28" t="s">
        <v>68</v>
      </c>
      <c r="C80" s="29">
        <f t="shared" si="3"/>
        <v>75</v>
      </c>
      <c r="D80" s="16" t="s">
        <v>14</v>
      </c>
      <c r="E80" s="16"/>
      <c r="F80" s="16"/>
      <c r="G80" s="15"/>
      <c r="H80" s="15" t="s">
        <v>15</v>
      </c>
      <c r="I80" s="32">
        <v>3200</v>
      </c>
      <c r="J80" s="32">
        <v>3200</v>
      </c>
      <c r="K80" s="3"/>
      <c r="L80" s="2">
        <v>800</v>
      </c>
      <c r="M80" s="2">
        <f t="shared" si="2"/>
        <v>2400</v>
      </c>
    </row>
    <row r="81" spans="1:13" ht="19.5">
      <c r="A81" s="8"/>
      <c r="B81" s="28" t="s">
        <v>99</v>
      </c>
      <c r="C81" s="29">
        <f t="shared" si="3"/>
        <v>68.2</v>
      </c>
      <c r="D81" s="16" t="s">
        <v>14</v>
      </c>
      <c r="E81" s="16"/>
      <c r="F81" s="16"/>
      <c r="G81" s="15"/>
      <c r="H81" s="15" t="s">
        <v>15</v>
      </c>
      <c r="I81" s="32">
        <v>12500</v>
      </c>
      <c r="J81" s="32">
        <v>12500</v>
      </c>
      <c r="K81" s="3"/>
      <c r="L81" s="2">
        <v>3980</v>
      </c>
      <c r="M81" s="2">
        <f t="shared" si="2"/>
        <v>8520</v>
      </c>
    </row>
    <row r="82" spans="1:13" ht="19.5">
      <c r="A82" s="8"/>
      <c r="B82" s="28" t="s">
        <v>69</v>
      </c>
      <c r="C82" s="29">
        <f t="shared" si="3"/>
        <v>87.9</v>
      </c>
      <c r="D82" s="16" t="s">
        <v>14</v>
      </c>
      <c r="E82" s="16"/>
      <c r="F82" s="16"/>
      <c r="G82" s="15"/>
      <c r="H82" s="15" t="s">
        <v>15</v>
      </c>
      <c r="I82" s="32">
        <v>32000</v>
      </c>
      <c r="J82" s="32">
        <v>32000</v>
      </c>
      <c r="K82" s="3"/>
      <c r="L82" s="2">
        <v>3860</v>
      </c>
      <c r="M82" s="2">
        <f t="shared" si="2"/>
        <v>28140</v>
      </c>
    </row>
    <row r="83" spans="1:13" ht="19.5">
      <c r="A83" s="8"/>
      <c r="B83" s="28" t="s">
        <v>70</v>
      </c>
      <c r="C83" s="29">
        <f t="shared" si="3"/>
        <v>86.2</v>
      </c>
      <c r="D83" s="16" t="s">
        <v>14</v>
      </c>
      <c r="E83" s="16"/>
      <c r="F83" s="16"/>
      <c r="G83" s="15"/>
      <c r="H83" s="15" t="s">
        <v>15</v>
      </c>
      <c r="I83" s="32">
        <v>28001</v>
      </c>
      <c r="J83" s="32">
        <v>28000</v>
      </c>
      <c r="K83" s="3"/>
      <c r="L83" s="2">
        <v>3860</v>
      </c>
      <c r="M83" s="2">
        <f t="shared" si="2"/>
        <v>24141</v>
      </c>
    </row>
    <row r="84" spans="1:13" ht="19.5">
      <c r="A84" s="8"/>
      <c r="B84" s="28" t="s">
        <v>100</v>
      </c>
      <c r="C84" s="29">
        <f t="shared" si="3"/>
        <v>75</v>
      </c>
      <c r="D84" s="16" t="s">
        <v>14</v>
      </c>
      <c r="E84" s="16"/>
      <c r="F84" s="16"/>
      <c r="G84" s="15"/>
      <c r="H84" s="15" t="s">
        <v>15</v>
      </c>
      <c r="I84" s="32">
        <v>4000</v>
      </c>
      <c r="J84" s="32">
        <v>4000</v>
      </c>
      <c r="K84" s="3"/>
      <c r="L84" s="2">
        <v>1000</v>
      </c>
      <c r="M84" s="2">
        <f t="shared" si="2"/>
        <v>3000</v>
      </c>
    </row>
    <row r="85" spans="1:13" ht="19.5">
      <c r="A85" s="8"/>
      <c r="B85" s="28" t="s">
        <v>101</v>
      </c>
      <c r="C85" s="29">
        <f t="shared" si="3"/>
        <v>78.7</v>
      </c>
      <c r="D85" s="16" t="s">
        <v>14</v>
      </c>
      <c r="E85" s="16"/>
      <c r="F85" s="16"/>
      <c r="G85" s="15"/>
      <c r="H85" s="15" t="s">
        <v>15</v>
      </c>
      <c r="I85" s="32">
        <v>20000</v>
      </c>
      <c r="J85" s="32">
        <v>20000</v>
      </c>
      <c r="K85" s="3"/>
      <c r="L85" s="2">
        <v>4260</v>
      </c>
      <c r="M85" s="2">
        <f t="shared" si="2"/>
        <v>15740</v>
      </c>
    </row>
    <row r="86" spans="1:13" ht="19.5">
      <c r="A86" s="8"/>
      <c r="B86" s="28" t="s">
        <v>102</v>
      </c>
      <c r="C86" s="29">
        <f t="shared" si="3"/>
        <v>81.8</v>
      </c>
      <c r="D86" s="16" t="s">
        <v>14</v>
      </c>
      <c r="E86" s="16"/>
      <c r="F86" s="16"/>
      <c r="G86" s="15"/>
      <c r="H86" s="15" t="s">
        <v>15</v>
      </c>
      <c r="I86" s="32">
        <v>24000</v>
      </c>
      <c r="J86" s="32">
        <v>24000</v>
      </c>
      <c r="K86" s="3"/>
      <c r="L86" s="2">
        <v>4380</v>
      </c>
      <c r="M86" s="2">
        <f t="shared" si="2"/>
        <v>19620</v>
      </c>
    </row>
    <row r="87" spans="1:13" ht="19.5">
      <c r="A87" s="8"/>
      <c r="B87" s="28" t="s">
        <v>103</v>
      </c>
      <c r="C87" s="29">
        <f t="shared" si="3"/>
        <v>86.1</v>
      </c>
      <c r="D87" s="16" t="s">
        <v>14</v>
      </c>
      <c r="E87" s="16"/>
      <c r="F87" s="16"/>
      <c r="G87" s="15"/>
      <c r="H87" s="15" t="s">
        <v>15</v>
      </c>
      <c r="I87" s="32">
        <v>3249</v>
      </c>
      <c r="J87" s="32">
        <v>3650</v>
      </c>
      <c r="K87" s="3"/>
      <c r="L87" s="2">
        <v>450</v>
      </c>
      <c r="M87" s="2">
        <f t="shared" si="2"/>
        <v>2799</v>
      </c>
    </row>
    <row r="88" spans="1:13" ht="19.5">
      <c r="A88" s="8"/>
      <c r="B88" s="28" t="s">
        <v>104</v>
      </c>
      <c r="C88" s="29">
        <f t="shared" si="3"/>
        <v>86.1</v>
      </c>
      <c r="D88" s="16" t="s">
        <v>14</v>
      </c>
      <c r="E88" s="16"/>
      <c r="F88" s="16"/>
      <c r="G88" s="15"/>
      <c r="H88" s="15" t="s">
        <v>15</v>
      </c>
      <c r="I88" s="32">
        <v>3249</v>
      </c>
      <c r="J88" s="32">
        <v>3650</v>
      </c>
      <c r="K88" s="3"/>
      <c r="L88" s="2">
        <v>450</v>
      </c>
      <c r="M88" s="2">
        <f t="shared" si="2"/>
        <v>2799</v>
      </c>
    </row>
    <row r="89" spans="1:13" ht="19.5">
      <c r="A89" s="8"/>
      <c r="B89" s="28" t="s">
        <v>105</v>
      </c>
      <c r="C89" s="29">
        <f t="shared" si="3"/>
        <v>86.1</v>
      </c>
      <c r="D89" s="16" t="s">
        <v>14</v>
      </c>
      <c r="E89" s="16"/>
      <c r="F89" s="16"/>
      <c r="G89" s="15"/>
      <c r="H89" s="15" t="s">
        <v>15</v>
      </c>
      <c r="I89" s="32">
        <v>3249</v>
      </c>
      <c r="J89" s="32">
        <v>3650</v>
      </c>
      <c r="K89" s="3"/>
      <c r="L89" s="2">
        <v>450</v>
      </c>
      <c r="M89" s="2">
        <f t="shared" si="2"/>
        <v>2799</v>
      </c>
    </row>
    <row r="90" spans="1:13" ht="19.5">
      <c r="A90" s="8"/>
      <c r="B90" s="28" t="s">
        <v>106</v>
      </c>
      <c r="C90" s="29">
        <f t="shared" si="3"/>
        <v>86.1</v>
      </c>
      <c r="D90" s="16" t="s">
        <v>14</v>
      </c>
      <c r="E90" s="16"/>
      <c r="F90" s="16"/>
      <c r="G90" s="15"/>
      <c r="H90" s="15" t="s">
        <v>15</v>
      </c>
      <c r="I90" s="32">
        <v>3249</v>
      </c>
      <c r="J90" s="32">
        <v>3650</v>
      </c>
      <c r="K90" s="3"/>
      <c r="L90" s="2">
        <v>450</v>
      </c>
      <c r="M90" s="2">
        <f t="shared" si="2"/>
        <v>2799</v>
      </c>
    </row>
    <row r="91" spans="1:13" ht="19.5">
      <c r="A91" s="8"/>
      <c r="B91" s="28" t="s">
        <v>107</v>
      </c>
      <c r="C91" s="29">
        <f t="shared" si="3"/>
        <v>81.2</v>
      </c>
      <c r="D91" s="16" t="s">
        <v>14</v>
      </c>
      <c r="E91" s="16"/>
      <c r="F91" s="16"/>
      <c r="G91" s="15"/>
      <c r="H91" s="15" t="s">
        <v>15</v>
      </c>
      <c r="I91" s="32">
        <v>4621</v>
      </c>
      <c r="J91" s="32">
        <v>4680</v>
      </c>
      <c r="K91" s="3"/>
      <c r="L91" s="2">
        <v>870</v>
      </c>
      <c r="M91" s="2">
        <f t="shared" si="2"/>
        <v>3751</v>
      </c>
    </row>
    <row r="92" spans="1:13" ht="19.5">
      <c r="A92" s="8"/>
      <c r="B92" s="28" t="s">
        <v>108</v>
      </c>
      <c r="C92" s="29">
        <f t="shared" si="3"/>
        <v>84</v>
      </c>
      <c r="D92" s="16" t="s">
        <v>14</v>
      </c>
      <c r="E92" s="16"/>
      <c r="F92" s="16"/>
      <c r="G92" s="15"/>
      <c r="H92" s="15" t="s">
        <v>15</v>
      </c>
      <c r="I92" s="32">
        <v>5521</v>
      </c>
      <c r="J92" s="32">
        <v>5580</v>
      </c>
      <c r="K92" s="3"/>
      <c r="L92" s="2">
        <v>886</v>
      </c>
      <c r="M92" s="2">
        <f t="shared" si="2"/>
        <v>4635</v>
      </c>
    </row>
    <row r="93" spans="1:13" ht="19.5">
      <c r="A93" s="8"/>
      <c r="B93" s="28" t="s">
        <v>109</v>
      </c>
      <c r="C93" s="29">
        <f t="shared" si="3"/>
        <v>94.3</v>
      </c>
      <c r="D93" s="16" t="s">
        <v>14</v>
      </c>
      <c r="E93" s="16"/>
      <c r="F93" s="16"/>
      <c r="G93" s="15"/>
      <c r="H93" s="15" t="s">
        <v>15</v>
      </c>
      <c r="I93" s="32">
        <v>3521</v>
      </c>
      <c r="J93" s="32">
        <v>3580</v>
      </c>
      <c r="K93" s="3"/>
      <c r="L93" s="2">
        <v>199</v>
      </c>
      <c r="M93" s="2">
        <f t="shared" si="2"/>
        <v>3322</v>
      </c>
    </row>
    <row r="94" spans="1:13" ht="19.5">
      <c r="A94" s="8"/>
      <c r="B94" s="15" t="s">
        <v>110</v>
      </c>
      <c r="C94" s="29">
        <f t="shared" si="3"/>
        <v>84.3</v>
      </c>
      <c r="D94" s="16" t="s">
        <v>14</v>
      </c>
      <c r="E94" s="16"/>
      <c r="F94" s="16"/>
      <c r="G94" s="15"/>
      <c r="H94" s="15" t="s">
        <v>15</v>
      </c>
      <c r="I94" s="32">
        <v>5921</v>
      </c>
      <c r="J94" s="32">
        <v>5980</v>
      </c>
      <c r="K94" s="3"/>
      <c r="L94" s="2">
        <v>931</v>
      </c>
      <c r="M94" s="2">
        <f t="shared" si="2"/>
        <v>4990</v>
      </c>
    </row>
    <row r="95" spans="1:13" ht="19.5">
      <c r="A95" s="8"/>
      <c r="B95" s="15" t="s">
        <v>111</v>
      </c>
      <c r="C95" s="29">
        <f t="shared" si="3"/>
        <v>69.2</v>
      </c>
      <c r="D95" s="16" t="s">
        <v>14</v>
      </c>
      <c r="E95" s="16"/>
      <c r="F95" s="16"/>
      <c r="G95" s="15"/>
      <c r="H95" s="15" t="s">
        <v>15</v>
      </c>
      <c r="I95" s="32">
        <v>12470</v>
      </c>
      <c r="J95" s="32">
        <v>12540</v>
      </c>
      <c r="K95" s="3"/>
      <c r="L95" s="2">
        <v>3835</v>
      </c>
      <c r="M95" s="2">
        <f t="shared" si="2"/>
        <v>8635</v>
      </c>
    </row>
    <row r="96" spans="1:13" ht="19.5">
      <c r="A96" s="8"/>
      <c r="B96" s="15" t="s">
        <v>112</v>
      </c>
      <c r="C96" s="29">
        <f t="shared" si="3"/>
        <v>75.3</v>
      </c>
      <c r="D96" s="16" t="s">
        <v>14</v>
      </c>
      <c r="E96" s="16"/>
      <c r="F96" s="16"/>
      <c r="G96" s="15"/>
      <c r="H96" s="15" t="s">
        <v>15</v>
      </c>
      <c r="I96" s="32">
        <v>11495</v>
      </c>
      <c r="J96" s="32">
        <v>11540</v>
      </c>
      <c r="K96" s="3"/>
      <c r="L96" s="2">
        <v>2835</v>
      </c>
      <c r="M96" s="2">
        <f t="shared" si="2"/>
        <v>8660</v>
      </c>
    </row>
    <row r="97" spans="1:13" ht="19.5">
      <c r="A97" s="8"/>
      <c r="B97" s="15" t="s">
        <v>113</v>
      </c>
      <c r="C97" s="29">
        <f t="shared" si="3"/>
        <v>72.099999999999994</v>
      </c>
      <c r="D97" s="16" t="s">
        <v>14</v>
      </c>
      <c r="E97" s="16"/>
      <c r="F97" s="16"/>
      <c r="G97" s="15"/>
      <c r="H97" s="15" t="s">
        <v>15</v>
      </c>
      <c r="I97" s="32">
        <v>15910</v>
      </c>
      <c r="J97" s="32">
        <v>15980</v>
      </c>
      <c r="K97" s="3"/>
      <c r="L97" s="2">
        <v>4435</v>
      </c>
      <c r="M97" s="2">
        <f t="shared" si="2"/>
        <v>11475</v>
      </c>
    </row>
    <row r="98" spans="1:13" ht="19.5">
      <c r="A98" s="8"/>
      <c r="B98" s="15" t="s">
        <v>114</v>
      </c>
      <c r="C98" s="29">
        <f t="shared" si="3"/>
        <v>77</v>
      </c>
      <c r="D98" s="16" t="s">
        <v>14</v>
      </c>
      <c r="E98" s="16"/>
      <c r="F98" s="16"/>
      <c r="G98" s="15"/>
      <c r="H98" s="15" t="s">
        <v>15</v>
      </c>
      <c r="I98" s="32">
        <v>14910</v>
      </c>
      <c r="J98" s="32">
        <v>14980</v>
      </c>
      <c r="K98" s="3"/>
      <c r="L98" s="2">
        <v>3435</v>
      </c>
      <c r="M98" s="2">
        <f t="shared" si="2"/>
        <v>11475</v>
      </c>
    </row>
    <row r="99" spans="1:13" ht="19.5">
      <c r="A99" s="8"/>
      <c r="B99" s="15" t="s">
        <v>115</v>
      </c>
      <c r="C99" s="29">
        <f t="shared" si="3"/>
        <v>78.5</v>
      </c>
      <c r="D99" s="16" t="s">
        <v>14</v>
      </c>
      <c r="E99" s="16"/>
      <c r="F99" s="16"/>
      <c r="G99" s="15"/>
      <c r="H99" s="15" t="s">
        <v>15</v>
      </c>
      <c r="I99" s="32">
        <v>5435</v>
      </c>
      <c r="J99" s="32">
        <v>5480</v>
      </c>
      <c r="K99" s="3"/>
      <c r="L99" s="2">
        <v>1171</v>
      </c>
      <c r="M99" s="2">
        <f t="shared" si="2"/>
        <v>4264</v>
      </c>
    </row>
    <row r="100" spans="1:13" ht="19.5">
      <c r="A100" s="8"/>
      <c r="B100" s="15" t="s">
        <v>71</v>
      </c>
      <c r="C100" s="29">
        <f t="shared" si="3"/>
        <v>87</v>
      </c>
      <c r="D100" s="16" t="s">
        <v>14</v>
      </c>
      <c r="E100" s="16"/>
      <c r="F100" s="16"/>
      <c r="G100" s="15"/>
      <c r="H100" s="15" t="s">
        <v>15</v>
      </c>
      <c r="I100" s="32">
        <v>4935</v>
      </c>
      <c r="J100" s="32">
        <v>4980</v>
      </c>
      <c r="K100" s="3"/>
      <c r="L100" s="2">
        <v>640</v>
      </c>
      <c r="M100" s="2">
        <f t="shared" si="2"/>
        <v>4295</v>
      </c>
    </row>
    <row r="101" spans="1:13" ht="19.5">
      <c r="A101" s="8"/>
      <c r="B101" s="15" t="s">
        <v>72</v>
      </c>
      <c r="C101" s="29">
        <f t="shared" si="3"/>
        <v>84.1</v>
      </c>
      <c r="D101" s="16" t="s">
        <v>14</v>
      </c>
      <c r="E101" s="16"/>
      <c r="F101" s="16"/>
      <c r="G101" s="15"/>
      <c r="H101" s="15" t="s">
        <v>15</v>
      </c>
      <c r="I101" s="32">
        <v>3935</v>
      </c>
      <c r="J101" s="32">
        <v>3980</v>
      </c>
      <c r="K101" s="3"/>
      <c r="L101" s="2">
        <v>624</v>
      </c>
      <c r="M101" s="2">
        <f t="shared" si="2"/>
        <v>3311</v>
      </c>
    </row>
    <row r="102" spans="1:13" ht="19.5">
      <c r="A102" s="8"/>
      <c r="B102" s="15" t="s">
        <v>73</v>
      </c>
      <c r="C102" s="29">
        <f t="shared" si="3"/>
        <v>84.1</v>
      </c>
      <c r="D102" s="16" t="s">
        <v>14</v>
      </c>
      <c r="E102" s="16"/>
      <c r="F102" s="16"/>
      <c r="G102" s="15"/>
      <c r="H102" s="15" t="s">
        <v>15</v>
      </c>
      <c r="I102" s="32">
        <v>3935</v>
      </c>
      <c r="J102" s="32">
        <v>3980</v>
      </c>
      <c r="K102" s="3"/>
      <c r="L102" s="2">
        <v>624</v>
      </c>
      <c r="M102" s="2">
        <f t="shared" si="2"/>
        <v>3311</v>
      </c>
    </row>
    <row r="103" spans="1:13" ht="19.5">
      <c r="A103" s="8"/>
      <c r="B103" s="15" t="s">
        <v>74</v>
      </c>
      <c r="C103" s="29">
        <f t="shared" si="3"/>
        <v>78.5</v>
      </c>
      <c r="D103" s="16" t="s">
        <v>14</v>
      </c>
      <c r="E103" s="16"/>
      <c r="F103" s="16"/>
      <c r="G103" s="15"/>
      <c r="H103" s="15" t="s">
        <v>15</v>
      </c>
      <c r="I103" s="32">
        <v>5435</v>
      </c>
      <c r="J103" s="32">
        <v>5480</v>
      </c>
      <c r="K103" s="3"/>
      <c r="L103" s="2">
        <v>1171</v>
      </c>
      <c r="M103" s="2">
        <f t="shared" si="2"/>
        <v>4264</v>
      </c>
    </row>
    <row r="104" spans="1:13" ht="19.5">
      <c r="A104" s="8"/>
      <c r="B104" s="15" t="s">
        <v>75</v>
      </c>
      <c r="C104" s="29">
        <f t="shared" si="3"/>
        <v>78.5</v>
      </c>
      <c r="D104" s="16" t="s">
        <v>14</v>
      </c>
      <c r="E104" s="16"/>
      <c r="F104" s="16"/>
      <c r="G104" s="15"/>
      <c r="H104" s="15" t="s">
        <v>15</v>
      </c>
      <c r="I104" s="32">
        <v>5435</v>
      </c>
      <c r="J104" s="32">
        <v>5480</v>
      </c>
      <c r="K104" s="3"/>
      <c r="L104" s="2">
        <v>1171</v>
      </c>
      <c r="M104" s="2">
        <f t="shared" si="2"/>
        <v>4264</v>
      </c>
    </row>
    <row r="105" spans="1:13" ht="19.5">
      <c r="A105" s="8"/>
      <c r="B105" s="15" t="s">
        <v>76</v>
      </c>
      <c r="C105" s="29">
        <f t="shared" si="3"/>
        <v>78.5</v>
      </c>
      <c r="D105" s="16" t="s">
        <v>14</v>
      </c>
      <c r="E105" s="16"/>
      <c r="F105" s="16"/>
      <c r="G105" s="15"/>
      <c r="H105" s="15" t="s">
        <v>15</v>
      </c>
      <c r="I105" s="32">
        <v>5435</v>
      </c>
      <c r="J105" s="32">
        <v>5480</v>
      </c>
      <c r="K105" s="3"/>
      <c r="L105" s="2">
        <v>1171</v>
      </c>
      <c r="M105" s="2">
        <f t="shared" si="2"/>
        <v>4264</v>
      </c>
    </row>
    <row r="106" spans="1:13" ht="19.5">
      <c r="A106" s="8"/>
      <c r="B106" s="15" t="s">
        <v>77</v>
      </c>
      <c r="C106" s="29">
        <f t="shared" si="3"/>
        <v>78.5</v>
      </c>
      <c r="D106" s="16" t="s">
        <v>14</v>
      </c>
      <c r="E106" s="16"/>
      <c r="F106" s="16"/>
      <c r="G106" s="15"/>
      <c r="H106" s="15" t="s">
        <v>15</v>
      </c>
      <c r="I106" s="32">
        <v>5435</v>
      </c>
      <c r="J106" s="32">
        <v>5480</v>
      </c>
      <c r="K106" s="3"/>
      <c r="L106" s="2">
        <v>1171</v>
      </c>
      <c r="M106" s="2">
        <f t="shared" si="2"/>
        <v>4264</v>
      </c>
    </row>
    <row r="107" spans="1:13" ht="19.5">
      <c r="A107" s="8"/>
      <c r="B107" s="15" t="s">
        <v>78</v>
      </c>
      <c r="C107" s="29">
        <f t="shared" si="3"/>
        <v>79.7</v>
      </c>
      <c r="D107" s="16" t="s">
        <v>14</v>
      </c>
      <c r="E107" s="16"/>
      <c r="F107" s="16"/>
      <c r="G107" s="15"/>
      <c r="H107" s="15" t="s">
        <v>15</v>
      </c>
      <c r="I107" s="32">
        <v>3830</v>
      </c>
      <c r="J107" s="32">
        <v>3880</v>
      </c>
      <c r="K107" s="3"/>
      <c r="L107" s="2">
        <v>778</v>
      </c>
      <c r="M107" s="2">
        <f t="shared" si="2"/>
        <v>3052</v>
      </c>
    </row>
    <row r="108" spans="1:13" ht="19.5">
      <c r="A108" s="8"/>
      <c r="B108" s="15" t="s">
        <v>79</v>
      </c>
      <c r="C108" s="29">
        <f t="shared" si="3"/>
        <v>85.6</v>
      </c>
      <c r="D108" s="16" t="s">
        <v>14</v>
      </c>
      <c r="E108" s="16"/>
      <c r="F108" s="16"/>
      <c r="G108" s="15"/>
      <c r="H108" s="15" t="s">
        <v>15</v>
      </c>
      <c r="I108" s="32">
        <v>14930</v>
      </c>
      <c r="J108" s="32">
        <v>15000</v>
      </c>
      <c r="K108" s="3"/>
      <c r="L108" s="2">
        <v>2147</v>
      </c>
      <c r="M108" s="2">
        <f t="shared" si="2"/>
        <v>12783</v>
      </c>
    </row>
    <row r="109" spans="1:13" ht="19.5">
      <c r="A109" s="8"/>
      <c r="B109" s="15" t="s">
        <v>80</v>
      </c>
      <c r="C109" s="29">
        <f t="shared" si="3"/>
        <v>90</v>
      </c>
      <c r="D109" s="16" t="s">
        <v>14</v>
      </c>
      <c r="E109" s="16"/>
      <c r="F109" s="16"/>
      <c r="G109" s="15"/>
      <c r="H109" s="15" t="s">
        <v>15</v>
      </c>
      <c r="I109" s="32">
        <v>3621</v>
      </c>
      <c r="J109" s="32">
        <v>3680</v>
      </c>
      <c r="K109" s="3"/>
      <c r="L109" s="2">
        <v>362</v>
      </c>
      <c r="M109" s="2">
        <f t="shared" si="2"/>
        <v>3259</v>
      </c>
    </row>
    <row r="110" spans="1:13" ht="19.5">
      <c r="A110" s="19"/>
      <c r="B110" s="15" t="s">
        <v>81</v>
      </c>
      <c r="C110" s="29">
        <f t="shared" si="3"/>
        <v>77.2</v>
      </c>
      <c r="D110" s="16" t="s">
        <v>14</v>
      </c>
      <c r="E110" s="16"/>
      <c r="F110" s="16"/>
      <c r="G110" s="15"/>
      <c r="H110" s="15" t="s">
        <v>15</v>
      </c>
      <c r="I110" s="32">
        <v>2311</v>
      </c>
      <c r="J110" s="32">
        <v>2700</v>
      </c>
      <c r="K110" s="3"/>
      <c r="L110" s="2">
        <v>528</v>
      </c>
      <c r="M110" s="2">
        <f t="shared" si="2"/>
        <v>1783</v>
      </c>
    </row>
    <row r="111" spans="1:13" ht="19.5">
      <c r="A111" s="8"/>
      <c r="B111" s="17"/>
      <c r="C111" s="17"/>
      <c r="D111" s="17"/>
      <c r="E111" s="17"/>
      <c r="F111" s="17"/>
      <c r="G111" s="17"/>
      <c r="H111" s="17"/>
      <c r="I111" s="17"/>
      <c r="J111" s="17"/>
    </row>
    <row r="112" spans="1:13" ht="18" customHeight="1">
      <c r="A112" s="8"/>
      <c r="B112" s="36" t="s">
        <v>12</v>
      </c>
      <c r="C112" s="36"/>
      <c r="D112" s="36"/>
      <c r="E112" s="36"/>
      <c r="F112" s="36"/>
      <c r="G112" s="36"/>
      <c r="H112" s="36"/>
      <c r="I112" s="36"/>
      <c r="J112" s="36"/>
    </row>
    <row r="113" spans="1:11" ht="18" customHeight="1">
      <c r="A113" s="8"/>
      <c r="B113" s="36"/>
      <c r="C113" s="36"/>
      <c r="D113" s="36"/>
      <c r="E113" s="36"/>
      <c r="F113" s="36"/>
      <c r="G113" s="36"/>
      <c r="H113" s="36"/>
      <c r="I113" s="36"/>
      <c r="J113" s="36"/>
      <c r="K113" s="7"/>
    </row>
    <row r="114" spans="1:11" ht="19.5">
      <c r="A114" s="8"/>
      <c r="B114" s="36"/>
      <c r="C114" s="36"/>
      <c r="D114" s="36"/>
      <c r="E114" s="36"/>
      <c r="F114" s="36"/>
      <c r="G114" s="36"/>
      <c r="H114" s="36"/>
      <c r="I114" s="36"/>
      <c r="J114" s="36"/>
      <c r="K114" s="7"/>
    </row>
    <row r="115" spans="1:11" ht="19.5">
      <c r="A115" s="8"/>
      <c r="B115" s="36"/>
      <c r="C115" s="36"/>
      <c r="D115" s="36"/>
      <c r="E115" s="36"/>
      <c r="F115" s="36"/>
      <c r="G115" s="36"/>
      <c r="H115" s="36"/>
      <c r="I115" s="36"/>
      <c r="J115" s="36"/>
      <c r="K115" s="7"/>
    </row>
    <row r="116" spans="1:11" ht="19.5">
      <c r="A116" s="8"/>
      <c r="B116" s="36"/>
      <c r="C116" s="36"/>
      <c r="D116" s="36"/>
      <c r="E116" s="36"/>
      <c r="F116" s="36"/>
      <c r="G116" s="36"/>
      <c r="H116" s="36"/>
      <c r="I116" s="36"/>
      <c r="J116" s="36"/>
      <c r="K116" s="7"/>
    </row>
    <row r="117" spans="1:11" ht="19.5">
      <c r="A117" s="8"/>
      <c r="B117" s="36"/>
      <c r="C117" s="36"/>
      <c r="D117" s="36"/>
      <c r="E117" s="36"/>
      <c r="F117" s="36"/>
      <c r="G117" s="36"/>
      <c r="H117" s="36"/>
      <c r="I117" s="36"/>
      <c r="J117" s="36"/>
      <c r="K117" s="7"/>
    </row>
    <row r="118" spans="1:11" ht="19.5">
      <c r="A118" s="8"/>
      <c r="B118" s="36"/>
      <c r="C118" s="36"/>
      <c r="D118" s="36"/>
      <c r="E118" s="36"/>
      <c r="F118" s="36"/>
      <c r="G118" s="36"/>
      <c r="H118" s="36"/>
      <c r="I118" s="36"/>
      <c r="J118" s="36"/>
      <c r="K118" s="1"/>
    </row>
    <row r="119" spans="1:11" ht="19.5">
      <c r="A119" s="8"/>
      <c r="B119" s="36"/>
      <c r="C119" s="36"/>
      <c r="D119" s="36"/>
      <c r="E119" s="36"/>
      <c r="F119" s="36"/>
      <c r="G119" s="36"/>
      <c r="H119" s="36"/>
      <c r="I119" s="36"/>
      <c r="J119" s="36"/>
    </row>
    <row r="120" spans="1:11" ht="19.5">
      <c r="A120" s="8"/>
      <c r="B120" s="36"/>
      <c r="C120" s="36"/>
      <c r="D120" s="36"/>
      <c r="E120" s="36"/>
      <c r="F120" s="36"/>
      <c r="G120" s="36"/>
      <c r="H120" s="36"/>
      <c r="I120" s="36"/>
      <c r="J120" s="36"/>
    </row>
    <row r="121" spans="1:11" ht="19.5">
      <c r="A121" s="8"/>
      <c r="B121" s="36"/>
      <c r="C121" s="36"/>
      <c r="D121" s="36"/>
      <c r="E121" s="36"/>
      <c r="F121" s="36"/>
      <c r="G121" s="36"/>
      <c r="H121" s="36"/>
      <c r="I121" s="36"/>
      <c r="J121" s="36"/>
    </row>
    <row r="122" spans="1:11" ht="19.5">
      <c r="A122" s="8"/>
      <c r="B122" s="36"/>
      <c r="C122" s="36"/>
      <c r="D122" s="36"/>
      <c r="E122" s="36"/>
      <c r="F122" s="36"/>
      <c r="G122" s="36"/>
      <c r="H122" s="36"/>
      <c r="I122" s="36"/>
      <c r="J122" s="36"/>
    </row>
    <row r="123" spans="1:11" ht="18" customHeight="1">
      <c r="B123" s="18"/>
      <c r="C123" s="18"/>
      <c r="D123" s="18"/>
      <c r="E123" s="18"/>
      <c r="F123" s="18"/>
      <c r="G123" s="18"/>
      <c r="H123" s="18"/>
      <c r="I123" s="18"/>
      <c r="J123" s="18"/>
    </row>
  </sheetData>
  <mergeCells count="11">
    <mergeCell ref="B112:J122"/>
    <mergeCell ref="B2:J2"/>
    <mergeCell ref="I3:J3"/>
    <mergeCell ref="B6:B8"/>
    <mergeCell ref="C6:C8"/>
    <mergeCell ref="D6:G6"/>
    <mergeCell ref="H6:H8"/>
    <mergeCell ref="I6:I8"/>
    <mergeCell ref="J6:J8"/>
    <mergeCell ref="D7:D8"/>
    <mergeCell ref="E7:G7"/>
  </mergeCells>
  <phoneticPr fontId="1"/>
  <dataValidations count="1">
    <dataValidation type="list" allowBlank="1" showInputMessage="1" showErrorMessage="1" sqref="F9:F110 D9:D110" xr:uid="{B4A87C26-A6C8-47A2-B7F5-BCF9BF9039EB}">
      <formula1>"○"</formula1>
    </dataValidation>
  </dataValidations>
  <pageMargins left="0.7" right="0.7" top="0.75" bottom="0.75" header="0.3" footer="0.3"/>
  <pageSetup paperSize="9" scale="4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36"/>
  <sheetViews>
    <sheetView tabSelected="1" view="pageBreakPreview" zoomScale="85" zoomScaleNormal="100" zoomScaleSheetLayoutView="85" workbookViewId="0">
      <selection activeCell="D10" sqref="D10"/>
    </sheetView>
  </sheetViews>
  <sheetFormatPr defaultColWidth="8.625" defaultRowHeight="18.75"/>
  <cols>
    <col min="1" max="1" width="8.625" style="2"/>
    <col min="2"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c r="A2" s="1"/>
      <c r="B2" s="43" t="s">
        <v>8</v>
      </c>
      <c r="C2" s="43"/>
      <c r="D2" s="43"/>
      <c r="E2" s="43"/>
      <c r="F2" s="43"/>
      <c r="G2" s="43"/>
      <c r="H2" s="43"/>
      <c r="I2" s="43"/>
      <c r="J2" s="43"/>
      <c r="K2" s="1"/>
    </row>
    <row r="3" spans="1:11" ht="19.5">
      <c r="A3" s="8"/>
      <c r="B3" s="8"/>
      <c r="C3" s="8"/>
      <c r="D3" s="9"/>
      <c r="E3" s="9"/>
      <c r="F3" s="8"/>
      <c r="G3" s="8"/>
      <c r="H3" s="8"/>
      <c r="I3" s="50" t="s">
        <v>7</v>
      </c>
      <c r="J3" s="50"/>
      <c r="K3" s="4"/>
    </row>
    <row r="4" spans="1:11" ht="19.5">
      <c r="A4" s="8"/>
      <c r="B4" s="8"/>
      <c r="C4" s="8"/>
      <c r="D4" s="9"/>
      <c r="E4" s="9"/>
      <c r="F4" s="8"/>
      <c r="G4" s="8"/>
      <c r="H4" s="8"/>
      <c r="I4" s="8"/>
      <c r="J4" s="10" t="s">
        <v>13</v>
      </c>
      <c r="K4" s="4"/>
    </row>
    <row r="5" spans="1:11" ht="19.5">
      <c r="A5" s="8"/>
      <c r="B5" s="11"/>
      <c r="C5" s="11"/>
      <c r="D5" s="12"/>
      <c r="E5" s="12"/>
      <c r="F5" s="11"/>
      <c r="G5" s="11"/>
      <c r="H5" s="11"/>
      <c r="I5" s="11"/>
      <c r="J5" s="11"/>
      <c r="K5" s="1"/>
    </row>
    <row r="6" spans="1:11" ht="45" customHeight="1">
      <c r="A6" s="8"/>
      <c r="B6" s="44" t="s">
        <v>3</v>
      </c>
      <c r="C6" s="47" t="s">
        <v>9</v>
      </c>
      <c r="D6" s="37" t="s">
        <v>10</v>
      </c>
      <c r="E6" s="38"/>
      <c r="F6" s="38"/>
      <c r="G6" s="39"/>
      <c r="H6" s="47" t="s">
        <v>4</v>
      </c>
      <c r="I6" s="47" t="s">
        <v>2</v>
      </c>
      <c r="J6" s="47" t="s">
        <v>11</v>
      </c>
      <c r="K6" s="1"/>
    </row>
    <row r="7" spans="1:11" s="5" customFormat="1" ht="45" customHeight="1">
      <c r="A7" s="12"/>
      <c r="B7" s="45"/>
      <c r="C7" s="48"/>
      <c r="D7" s="48" t="s">
        <v>0</v>
      </c>
      <c r="E7" s="40" t="s">
        <v>1</v>
      </c>
      <c r="F7" s="41"/>
      <c r="G7" s="42"/>
      <c r="H7" s="48"/>
      <c r="I7" s="48"/>
      <c r="J7" s="48"/>
      <c r="K7" s="1"/>
    </row>
    <row r="8" spans="1:11" ht="45" customHeight="1">
      <c r="A8" s="8"/>
      <c r="B8" s="46"/>
      <c r="C8" s="49"/>
      <c r="D8" s="49"/>
      <c r="E8" s="13"/>
      <c r="F8" s="14" t="s">
        <v>5</v>
      </c>
      <c r="G8" s="14" t="s">
        <v>6</v>
      </c>
      <c r="H8" s="49"/>
      <c r="I8" s="49"/>
      <c r="J8" s="49"/>
      <c r="K8" s="3"/>
    </row>
    <row r="9" spans="1:11" ht="19.5">
      <c r="A9" s="8"/>
      <c r="B9" s="15"/>
      <c r="C9" s="15"/>
      <c r="D9" s="16"/>
      <c r="E9" s="9"/>
      <c r="F9" s="16"/>
      <c r="G9" s="15"/>
      <c r="H9" s="15"/>
      <c r="I9" s="15"/>
      <c r="J9" s="15"/>
      <c r="K9" s="3"/>
    </row>
    <row r="10" spans="1:11" ht="19.5">
      <c r="A10" s="8"/>
      <c r="B10" s="15"/>
      <c r="C10" s="15"/>
      <c r="D10" s="16"/>
      <c r="E10" s="16"/>
      <c r="F10" s="15"/>
      <c r="G10" s="15"/>
      <c r="H10" s="15"/>
      <c r="I10" s="15"/>
      <c r="J10" s="15"/>
      <c r="K10" s="3"/>
    </row>
    <row r="11" spans="1:11" ht="19.5">
      <c r="A11" s="8"/>
      <c r="B11" s="15"/>
      <c r="C11" s="15"/>
      <c r="D11" s="16"/>
      <c r="E11" s="16"/>
      <c r="F11" s="15"/>
      <c r="G11" s="15"/>
      <c r="H11" s="15"/>
      <c r="I11" s="15"/>
      <c r="J11" s="15"/>
      <c r="K11" s="3"/>
    </row>
    <row r="12" spans="1:11" ht="19.5">
      <c r="A12" s="8"/>
      <c r="B12" s="15"/>
      <c r="C12" s="15"/>
      <c r="D12" s="16"/>
      <c r="E12" s="16"/>
      <c r="F12" s="15"/>
      <c r="G12" s="15"/>
      <c r="H12" s="15"/>
      <c r="I12" s="15"/>
      <c r="J12" s="15"/>
      <c r="K12" s="3"/>
    </row>
    <row r="13" spans="1:11" ht="19.5">
      <c r="A13" s="8"/>
      <c r="B13" s="15"/>
      <c r="C13" s="15"/>
      <c r="D13" s="16"/>
      <c r="E13" s="16"/>
      <c r="F13" s="15"/>
      <c r="G13" s="15"/>
      <c r="H13" s="15"/>
      <c r="I13" s="15"/>
      <c r="J13" s="15"/>
      <c r="K13" s="3"/>
    </row>
    <row r="14" spans="1:11" ht="19.5">
      <c r="A14" s="8"/>
      <c r="B14" s="15"/>
      <c r="C14" s="15"/>
      <c r="D14" s="16"/>
      <c r="E14" s="16"/>
      <c r="F14" s="15"/>
      <c r="G14" s="15"/>
      <c r="H14" s="15"/>
      <c r="I14" s="15"/>
      <c r="J14" s="15"/>
      <c r="K14" s="3"/>
    </row>
    <row r="15" spans="1:11" ht="19.5">
      <c r="A15" s="8"/>
      <c r="B15" s="15"/>
      <c r="C15" s="15"/>
      <c r="D15" s="16"/>
      <c r="E15" s="16"/>
      <c r="F15" s="15"/>
      <c r="G15" s="15"/>
      <c r="H15" s="15"/>
      <c r="I15" s="15"/>
      <c r="J15" s="15"/>
      <c r="K15" s="3"/>
    </row>
    <row r="16" spans="1:11" ht="19.5">
      <c r="A16" s="8"/>
      <c r="B16" s="15"/>
      <c r="C16" s="15"/>
      <c r="D16" s="16"/>
      <c r="E16" s="16"/>
      <c r="F16" s="15"/>
      <c r="G16" s="15"/>
      <c r="H16" s="15"/>
      <c r="I16" s="15"/>
      <c r="J16" s="15"/>
      <c r="K16" s="3"/>
    </row>
    <row r="17" spans="1:11" ht="19.5">
      <c r="A17" s="8"/>
      <c r="B17" s="15"/>
      <c r="C17" s="15"/>
      <c r="D17" s="16"/>
      <c r="E17" s="16"/>
      <c r="F17" s="15"/>
      <c r="G17" s="15"/>
      <c r="H17" s="15"/>
      <c r="I17" s="15"/>
      <c r="J17" s="15"/>
      <c r="K17" s="3"/>
    </row>
    <row r="18" spans="1:11" ht="19.5">
      <c r="A18" s="8"/>
      <c r="B18" s="15"/>
      <c r="C18" s="15"/>
      <c r="D18" s="16"/>
      <c r="E18" s="16"/>
      <c r="F18" s="15"/>
      <c r="G18" s="15"/>
      <c r="H18" s="15"/>
      <c r="I18" s="15"/>
      <c r="J18" s="15"/>
      <c r="K18" s="3"/>
    </row>
    <row r="19" spans="1:11" ht="19.5">
      <c r="A19" s="8"/>
      <c r="B19" s="15"/>
      <c r="C19" s="15"/>
      <c r="D19" s="16"/>
      <c r="E19" s="16"/>
      <c r="F19" s="15"/>
      <c r="G19" s="15"/>
      <c r="H19" s="15"/>
      <c r="I19" s="15"/>
      <c r="J19" s="15"/>
      <c r="K19" s="3"/>
    </row>
    <row r="20" spans="1:11" ht="19.5">
      <c r="A20" s="8"/>
      <c r="B20" s="15"/>
      <c r="C20" s="15"/>
      <c r="D20" s="16"/>
      <c r="E20" s="16"/>
      <c r="F20" s="15"/>
      <c r="G20" s="15"/>
      <c r="H20" s="15"/>
      <c r="I20" s="15"/>
      <c r="J20" s="15"/>
      <c r="K20" s="3"/>
    </row>
    <row r="21" spans="1:11" ht="18" customHeight="1">
      <c r="A21" s="8"/>
      <c r="B21" s="15"/>
      <c r="C21" s="15"/>
      <c r="D21" s="16"/>
      <c r="E21" s="16"/>
      <c r="F21" s="15"/>
      <c r="G21" s="15"/>
      <c r="H21" s="15"/>
      <c r="I21" s="15"/>
      <c r="J21" s="15"/>
      <c r="K21" s="3"/>
    </row>
    <row r="22" spans="1:11" ht="19.5">
      <c r="A22" s="8"/>
      <c r="B22" s="15"/>
      <c r="C22" s="15"/>
      <c r="D22" s="16"/>
      <c r="E22" s="16"/>
      <c r="F22" s="15"/>
      <c r="G22" s="15"/>
      <c r="H22" s="15"/>
      <c r="I22" s="15"/>
      <c r="J22" s="15"/>
    </row>
    <row r="23" spans="1:11" ht="19.5">
      <c r="A23" s="8"/>
      <c r="B23" s="15"/>
      <c r="C23" s="15"/>
      <c r="D23" s="16"/>
      <c r="E23" s="16"/>
      <c r="F23" s="15"/>
      <c r="G23" s="15"/>
      <c r="H23" s="15"/>
      <c r="I23" s="15"/>
      <c r="J23" s="15"/>
      <c r="K23" s="6"/>
    </row>
    <row r="24" spans="1:11" ht="19.5">
      <c r="A24" s="8"/>
      <c r="B24" s="17"/>
      <c r="C24" s="17"/>
      <c r="D24" s="17"/>
      <c r="E24" s="17"/>
      <c r="F24" s="17"/>
      <c r="G24" s="17"/>
      <c r="H24" s="17"/>
      <c r="I24" s="17"/>
      <c r="J24" s="17"/>
    </row>
    <row r="25" spans="1:11" ht="18" customHeight="1">
      <c r="A25" s="8"/>
      <c r="B25" s="36" t="s">
        <v>12</v>
      </c>
      <c r="C25" s="36"/>
      <c r="D25" s="36"/>
      <c r="E25" s="36"/>
      <c r="F25" s="36"/>
      <c r="G25" s="36"/>
      <c r="H25" s="36"/>
      <c r="I25" s="36"/>
      <c r="J25" s="36"/>
    </row>
    <row r="26" spans="1:11" ht="18" customHeight="1">
      <c r="A26" s="8"/>
      <c r="B26" s="36"/>
      <c r="C26" s="36"/>
      <c r="D26" s="36"/>
      <c r="E26" s="36"/>
      <c r="F26" s="36"/>
      <c r="G26" s="36"/>
      <c r="H26" s="36"/>
      <c r="I26" s="36"/>
      <c r="J26" s="36"/>
      <c r="K26" s="7"/>
    </row>
    <row r="27" spans="1:11" ht="19.5">
      <c r="A27" s="8"/>
      <c r="B27" s="36"/>
      <c r="C27" s="36"/>
      <c r="D27" s="36"/>
      <c r="E27" s="36"/>
      <c r="F27" s="36"/>
      <c r="G27" s="36"/>
      <c r="H27" s="36"/>
      <c r="I27" s="36"/>
      <c r="J27" s="36"/>
      <c r="K27" s="7"/>
    </row>
    <row r="28" spans="1:11" ht="19.5">
      <c r="A28" s="8"/>
      <c r="B28" s="36"/>
      <c r="C28" s="36"/>
      <c r="D28" s="36"/>
      <c r="E28" s="36"/>
      <c r="F28" s="36"/>
      <c r="G28" s="36"/>
      <c r="H28" s="36"/>
      <c r="I28" s="36"/>
      <c r="J28" s="36"/>
      <c r="K28" s="7"/>
    </row>
    <row r="29" spans="1:11" ht="19.5">
      <c r="A29" s="8"/>
      <c r="B29" s="36"/>
      <c r="C29" s="36"/>
      <c r="D29" s="36"/>
      <c r="E29" s="36"/>
      <c r="F29" s="36"/>
      <c r="G29" s="36"/>
      <c r="H29" s="36"/>
      <c r="I29" s="36"/>
      <c r="J29" s="36"/>
      <c r="K29" s="7"/>
    </row>
    <row r="30" spans="1:11" ht="19.5">
      <c r="A30" s="8"/>
      <c r="B30" s="36"/>
      <c r="C30" s="36"/>
      <c r="D30" s="36"/>
      <c r="E30" s="36"/>
      <c r="F30" s="36"/>
      <c r="G30" s="36"/>
      <c r="H30" s="36"/>
      <c r="I30" s="36"/>
      <c r="J30" s="36"/>
      <c r="K30" s="7"/>
    </row>
    <row r="31" spans="1:11" ht="19.5">
      <c r="A31" s="8"/>
      <c r="B31" s="36"/>
      <c r="C31" s="36"/>
      <c r="D31" s="36"/>
      <c r="E31" s="36"/>
      <c r="F31" s="36"/>
      <c r="G31" s="36"/>
      <c r="H31" s="36"/>
      <c r="I31" s="36"/>
      <c r="J31" s="36"/>
      <c r="K31" s="1"/>
    </row>
    <row r="32" spans="1:11" ht="19.5">
      <c r="A32" s="8"/>
      <c r="B32" s="36"/>
      <c r="C32" s="36"/>
      <c r="D32" s="36"/>
      <c r="E32" s="36"/>
      <c r="F32" s="36"/>
      <c r="G32" s="36"/>
      <c r="H32" s="36"/>
      <c r="I32" s="36"/>
      <c r="J32" s="36"/>
    </row>
    <row r="33" spans="1:10" ht="19.5">
      <c r="A33" s="8"/>
      <c r="B33" s="36"/>
      <c r="C33" s="36"/>
      <c r="D33" s="36"/>
      <c r="E33" s="36"/>
      <c r="F33" s="36"/>
      <c r="G33" s="36"/>
      <c r="H33" s="36"/>
      <c r="I33" s="36"/>
      <c r="J33" s="36"/>
    </row>
    <row r="34" spans="1:10" ht="19.5">
      <c r="A34" s="8"/>
      <c r="B34" s="36"/>
      <c r="C34" s="36"/>
      <c r="D34" s="36"/>
      <c r="E34" s="36"/>
      <c r="F34" s="36"/>
      <c r="G34" s="36"/>
      <c r="H34" s="36"/>
      <c r="I34" s="36"/>
      <c r="J34" s="36"/>
    </row>
    <row r="35" spans="1:10" ht="19.5">
      <c r="A35" s="8"/>
      <c r="B35" s="36"/>
      <c r="C35" s="36"/>
      <c r="D35" s="36"/>
      <c r="E35" s="36"/>
      <c r="F35" s="36"/>
      <c r="G35" s="36"/>
      <c r="H35" s="36"/>
      <c r="I35" s="36"/>
      <c r="J35" s="36"/>
    </row>
    <row r="36" spans="1:10" ht="18" customHeight="1">
      <c r="B36" s="18"/>
      <c r="C36" s="18"/>
      <c r="D36" s="18"/>
      <c r="E36" s="18"/>
      <c r="F36" s="18"/>
      <c r="G36" s="18"/>
      <c r="H36" s="18"/>
      <c r="I36" s="18"/>
      <c r="J36" s="18"/>
    </row>
  </sheetData>
  <mergeCells count="11">
    <mergeCell ref="B25:J35"/>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D10:E23 D9 F9" xr:uid="{C52AA277-E37E-4744-A10C-6EA37B2DB5A2}">
      <formula1>"○"</formula1>
    </dataValidation>
  </dataValidations>
  <pageMargins left="0.7" right="0.7" top="0.75" bottom="0.75" header="0.3" footer="0.3"/>
  <pageSetup paperSize="9" scale="5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F7A1-40F7-4BB5-B25C-201E51EEA173}">
  <sheetPr>
    <pageSetUpPr fitToPage="1"/>
  </sheetPr>
  <dimension ref="A1:O7"/>
  <sheetViews>
    <sheetView view="pageBreakPreview" zoomScaleNormal="100" zoomScaleSheetLayoutView="100" workbookViewId="0">
      <selection activeCell="R23" sqref="R23"/>
    </sheetView>
  </sheetViews>
  <sheetFormatPr defaultRowHeight="18.75"/>
  <cols>
    <col min="1" max="1" width="4.375" customWidth="1"/>
    <col min="14" max="14" width="14.875" hidden="1" customWidth="1"/>
    <col min="15" max="15" width="15.375" customWidth="1"/>
  </cols>
  <sheetData>
    <row r="1" spans="1:15" ht="24">
      <c r="A1" s="51"/>
      <c r="B1" s="51"/>
    </row>
    <row r="2" spans="1:15" ht="93">
      <c r="A2" s="33"/>
      <c r="B2" s="33"/>
      <c r="C2" s="33"/>
      <c r="D2" s="33"/>
      <c r="E2" s="33"/>
      <c r="F2" s="33"/>
      <c r="G2" s="33"/>
      <c r="H2" s="33"/>
      <c r="I2" s="33"/>
      <c r="J2" s="33"/>
      <c r="K2" s="33"/>
      <c r="L2" s="33"/>
      <c r="M2" s="34"/>
      <c r="N2" s="35" t="s">
        <v>123</v>
      </c>
      <c r="O2" s="34"/>
    </row>
    <row r="3" spans="1:15" ht="24">
      <c r="A3" s="33"/>
      <c r="B3" s="33"/>
      <c r="C3" s="34"/>
      <c r="D3" s="33"/>
      <c r="E3" s="33"/>
      <c r="F3" s="33"/>
      <c r="G3" s="33"/>
      <c r="H3" s="33"/>
      <c r="I3" s="33"/>
      <c r="J3" s="33"/>
      <c r="K3" s="33"/>
      <c r="L3" s="33"/>
      <c r="M3" s="33"/>
      <c r="N3" s="33"/>
      <c r="O3" s="33"/>
    </row>
    <row r="4" spans="1:15" ht="24">
      <c r="A4" s="33"/>
      <c r="B4" s="33"/>
      <c r="C4" s="33"/>
      <c r="D4" s="33"/>
      <c r="E4" s="33"/>
      <c r="F4" s="33"/>
      <c r="G4" s="33"/>
      <c r="H4" s="33"/>
      <c r="I4" s="33"/>
      <c r="J4" s="33"/>
      <c r="K4" s="33"/>
      <c r="L4" s="33"/>
      <c r="M4" s="33"/>
      <c r="N4" s="33"/>
      <c r="O4" s="33"/>
    </row>
    <row r="5" spans="1:15" ht="24">
      <c r="A5" s="33"/>
      <c r="B5" s="33"/>
      <c r="C5" s="33"/>
      <c r="D5" s="33"/>
      <c r="E5" s="33"/>
      <c r="F5" s="33"/>
      <c r="G5" s="33"/>
      <c r="H5" s="33"/>
      <c r="I5" s="33"/>
      <c r="J5" s="33"/>
      <c r="K5" s="33"/>
      <c r="L5" s="33"/>
      <c r="M5" s="33"/>
      <c r="N5" s="33"/>
      <c r="O5" s="33"/>
    </row>
    <row r="6" spans="1:15" ht="24">
      <c r="A6" s="33"/>
      <c r="B6" s="33"/>
      <c r="C6" s="33"/>
      <c r="D6" s="33"/>
      <c r="E6" s="33"/>
      <c r="F6" s="33"/>
      <c r="G6" s="33"/>
      <c r="H6" s="33"/>
      <c r="I6" s="33"/>
      <c r="J6" s="33"/>
      <c r="K6" s="33"/>
      <c r="L6" s="33"/>
      <c r="M6" s="33"/>
      <c r="N6" s="33"/>
      <c r="O6" s="33"/>
    </row>
    <row r="7" spans="1:15" ht="24">
      <c r="A7" s="33"/>
      <c r="B7" s="33"/>
      <c r="C7" s="33"/>
      <c r="D7" s="33"/>
      <c r="E7" s="33"/>
      <c r="F7" s="33"/>
      <c r="G7" s="33"/>
      <c r="H7" s="33"/>
      <c r="I7" s="33"/>
      <c r="J7" s="33"/>
      <c r="K7" s="33"/>
      <c r="L7" s="33"/>
      <c r="M7" s="33"/>
      <c r="N7" s="33"/>
      <c r="O7" s="33"/>
    </row>
  </sheetData>
  <mergeCells count="1">
    <mergeCell ref="A1:B1"/>
  </mergeCells>
  <phoneticPr fontId="1"/>
  <printOptions horizontalCentered="1"/>
  <pageMargins left="0" right="0" top="1.1811023622047245" bottom="0" header="0" footer="0"/>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編集26.07.31</vt:lpstr>
      <vt:lpstr>別添2</vt:lpstr>
      <vt:lpstr>裏面記載例</vt:lpstr>
      <vt:lpstr>別添2!Print_Area</vt:lpstr>
      <vt:lpstr>編集26.07.31!Print_Area</vt:lpstr>
      <vt:lpstr>裏面記載例!Print_Area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遠藤　典子</dc:creator>
  <cp:keywords/>
  <dc:description/>
  <cp:lastModifiedBy>高橋　新奈</cp:lastModifiedBy>
  <cp:revision/>
  <cp:lastPrinted>2026-08-14T00:28:40Z</cp:lastPrinted>
  <dcterms:created xsi:type="dcterms:W3CDTF">2025-06-03T04:36:01Z</dcterms:created>
  <dcterms:modified xsi:type="dcterms:W3CDTF">2026-09-04T07:38:30Z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