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41" yWindow="65506" windowWidth="12900" windowHeight="8025" activeTab="1"/>
  </bookViews>
  <sheets>
    <sheet name="注釈" sheetId="1" r:id="rId1"/>
    <sheet name="H２６．９．１" sheetId="2" r:id="rId2"/>
  </sheets>
  <definedNames>
    <definedName name="_xlnm.Print_Area" localSheetId="1">'H２６．９．１'!$A$1:$L$57</definedName>
    <definedName name="_xlnm.Print_Area" localSheetId="0">'注釈'!$A$1:$K$15</definedName>
  </definedNames>
  <calcPr fullCalcOnLoad="1"/>
</workbook>
</file>

<file path=xl/sharedStrings.xml><?xml version="1.0" encoding="utf-8"?>
<sst xmlns="http://schemas.openxmlformats.org/spreadsheetml/2006/main" count="66" uniqueCount="54">
  <si>
    <t>〇</t>
  </si>
  <si>
    <t>総人口を年齢別に分けた人口表です。</t>
  </si>
  <si>
    <t>年齢別（五歳階級）人口表　（総人口）</t>
  </si>
  <si>
    <t>五歳階級ごとに小計を出しています。</t>
  </si>
  <si>
    <t>また、この表を外部に出しても問題ありません。</t>
  </si>
  <si>
    <t>必要であれば、印刷できます（Ａ４）。（平成１４年６月分以前はA３です。）</t>
  </si>
  <si>
    <t>表の左下側に年少人口（０～１４歳）・生産年齢人口（１５～６４歳）・</t>
  </si>
  <si>
    <t>老年人口（６５歳～）の男女別人数を載せています。</t>
  </si>
  <si>
    <t>　・平成２４年８月分以降・・・平成２４年７月９日施行後の</t>
  </si>
  <si>
    <t>　　　　　　　　　　　　　　　　　　　　　　  　住民基本台帳人口(日本人＋外国人)の数値</t>
  </si>
  <si>
    <t xml:space="preserve">  ・平成２４年７月分以前・・・平成２４年７月９日施行前の住民基本台帳人口に</t>
  </si>
  <si>
    <t>　　　　　　　　　　　　　　　　　　　　　　　　外国人登録登録人口を加えた数値</t>
  </si>
  <si>
    <t>総人口については、住民基本台帳法等の改正により、以下のように集計しています。</t>
  </si>
  <si>
    <t>注釈</t>
  </si>
  <si>
    <t>年　齢　別　　人　口　　（　総　人　口　）</t>
  </si>
  <si>
    <t>年　齢</t>
  </si>
  <si>
    <t>合　計</t>
  </si>
  <si>
    <t>男</t>
  </si>
  <si>
    <t>女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</si>
  <si>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</si>
  <si>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</si>
  <si>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</si>
  <si>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</si>
  <si>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</si>
  <si>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</si>
  <si>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</si>
  <si>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</si>
  <si>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</si>
  <si>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</si>
  <si>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</si>
  <si>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</si>
  <si>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</si>
  <si>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</si>
  <si>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</si>
  <si>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</si>
  <si>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</si>
  <si>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</si>
  <si>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</si>
  <si>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</si>
  <si>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100～104</t>
  </si>
  <si>
    <t>105～</t>
  </si>
  <si>
    <t>男</t>
  </si>
  <si>
    <t>女</t>
  </si>
  <si>
    <t>年　齢</t>
  </si>
  <si>
    <t>合　計</t>
  </si>
  <si>
    <t>世帯数</t>
  </si>
  <si>
    <t>総　数</t>
  </si>
  <si>
    <t>～14</t>
  </si>
  <si>
    <t>平均年齢</t>
  </si>
  <si>
    <t>44．1歳</t>
  </si>
  <si>
    <t>15～64</t>
  </si>
  <si>
    <t>65～</t>
  </si>
  <si>
    <t>高齢化率</t>
  </si>
  <si>
    <t>平成２６年　９月　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</si>
</sst>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49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176" fontId="5" fillId="33" borderId="17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176" fontId="5" fillId="33" borderId="19" xfId="0" applyNumberFormat="1" applyFont="1" applyFill="1" applyBorder="1" applyAlignment="1">
      <alignment vertical="center"/>
    </xf>
    <xf numFmtId="176" fontId="5" fillId="33" borderId="20" xfId="0" applyNumberFormat="1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176" fontId="5" fillId="33" borderId="22" xfId="0" applyNumberFormat="1" applyFont="1" applyFill="1" applyBorder="1" applyAlignment="1">
      <alignment vertical="center"/>
    </xf>
    <xf numFmtId="0" fontId="3" fillId="33" borderId="0" xfId="43" applyFill="1" applyAlignment="1" applyProtection="1">
      <alignment vertical="center"/>
      <protection/>
    </xf>
    <xf numFmtId="0" fontId="5" fillId="33" borderId="16" xfId="0" applyFont="1" applyFill="1" applyBorder="1" applyAlignment="1">
      <alignment horizontal="center" vertical="center" shrinkToFit="1"/>
    </xf>
    <xf numFmtId="0" fontId="7" fillId="33" borderId="0" xfId="0" applyFont="1" applyFill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3" fontId="5" fillId="34" borderId="0" xfId="0" applyNumberFormat="1" applyFont="1" applyFill="1" applyAlignment="1">
      <alignment vertical="center"/>
    </xf>
    <xf numFmtId="0" fontId="6" fillId="33" borderId="0" xfId="0" applyFont="1" applyFill="1" applyAlignment="1">
      <alignment horizontal="left" vertical="center" indent="11"/>
    </xf>
    <xf numFmtId="0" fontId="5" fillId="33" borderId="14" xfId="0" applyFont="1" applyFill="1" applyBorder="1" applyAlignment="1">
      <alignment horizontal="center" vertical="center"/>
    </xf>
    <xf numFmtId="176" fontId="5" fillId="33" borderId="23" xfId="0" applyNumberFormat="1" applyFont="1" applyFill="1" applyBorder="1" applyAlignment="1">
      <alignment vertical="center"/>
    </xf>
    <xf numFmtId="176" fontId="5" fillId="33" borderId="15" xfId="0" applyNumberFormat="1" applyFont="1" applyFill="1" applyBorder="1" applyAlignment="1">
      <alignment vertical="center"/>
    </xf>
    <xf numFmtId="176" fontId="5" fillId="33" borderId="17" xfId="0" applyNumberFormat="1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10" fontId="5" fillId="33" borderId="17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5" fillId="33" borderId="20" xfId="0" applyFont="1" applyFill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176" fontId="5" fillId="33" borderId="19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20" xfId="0" applyNumberFormat="1" applyFont="1" applyFill="1" applyBorder="1" applyAlignment="1">
      <alignment vertical="center"/>
    </xf>
    <xf numFmtId="176" fontId="5" fillId="33" borderId="26" xfId="0" applyNumberFormat="1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vertical="center"/>
    </xf>
    <xf numFmtId="176" fontId="5" fillId="33" borderId="27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00390625" style="4" customWidth="1"/>
    <col min="2" max="16384" width="9.00390625" style="5" customWidth="1"/>
  </cols>
  <sheetData>
    <row r="1" spans="1:11" ht="13.5">
      <c r="A1" s="1"/>
      <c r="B1" s="2"/>
      <c r="C1" s="2"/>
      <c r="D1" s="2"/>
      <c r="E1" s="2"/>
      <c r="F1" s="2"/>
      <c r="G1" s="2"/>
      <c r="H1" s="2"/>
      <c r="I1" s="2"/>
      <c r="J1" s="2"/>
      <c r="K1"/>
    </row>
    <row r="2" spans="1:11" ht="17.25">
      <c r="A2" s="1"/>
      <c r="B2" s="29" t="s">
        <v>2</v>
      </c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>
      <c r="A5" s="1" t="s">
        <v>0</v>
      </c>
      <c r="B5" s="3" t="s">
        <v>1</v>
      </c>
      <c r="C5" s="2"/>
      <c r="D5" s="2"/>
      <c r="E5" s="2"/>
      <c r="F5" s="2"/>
      <c r="G5" s="2"/>
      <c r="H5" s="2"/>
      <c r="I5" s="2"/>
      <c r="J5" s="2"/>
      <c r="K5" s="2"/>
    </row>
    <row r="6" spans="1:11" ht="17.25">
      <c r="A6" s="1" t="s">
        <v>0</v>
      </c>
      <c r="B6" s="3" t="s">
        <v>12</v>
      </c>
      <c r="C6" s="2"/>
      <c r="D6" s="2"/>
      <c r="E6" s="2"/>
      <c r="F6" s="2"/>
      <c r="G6" s="2"/>
      <c r="H6" s="2"/>
      <c r="I6" s="2"/>
      <c r="J6" s="2"/>
      <c r="K6" s="2"/>
    </row>
    <row r="7" spans="1:11" ht="17.25">
      <c r="A7" s="1"/>
      <c r="B7" s="3" t="s">
        <v>8</v>
      </c>
      <c r="C7" s="2"/>
      <c r="D7" s="2"/>
      <c r="E7" s="2"/>
      <c r="F7" s="2"/>
      <c r="G7" s="2"/>
      <c r="H7" s="2"/>
      <c r="I7" s="2"/>
      <c r="J7" s="2"/>
      <c r="K7" s="2"/>
    </row>
    <row r="8" spans="1:11" ht="17.25">
      <c r="A8" s="1"/>
      <c r="B8" s="3" t="s">
        <v>9</v>
      </c>
      <c r="C8" s="2"/>
      <c r="D8" s="2"/>
      <c r="E8" s="2"/>
      <c r="F8" s="2"/>
      <c r="G8" s="2"/>
      <c r="H8" s="2"/>
      <c r="I8" s="2"/>
      <c r="J8" s="2"/>
      <c r="K8" s="2"/>
    </row>
    <row r="9" spans="1:11" ht="17.25">
      <c r="A9" s="1"/>
      <c r="B9" s="3" t="s">
        <v>10</v>
      </c>
      <c r="C9" s="2"/>
      <c r="D9" s="2"/>
      <c r="E9" s="2"/>
      <c r="F9" s="2"/>
      <c r="G9" s="2"/>
      <c r="H9" s="2"/>
      <c r="I9" s="2"/>
      <c r="J9" s="2"/>
      <c r="K9" s="2"/>
    </row>
    <row r="10" spans="1:11" ht="17.25">
      <c r="A10" s="1"/>
      <c r="B10" s="3" t="s">
        <v>11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7.25">
      <c r="A11" s="1" t="s">
        <v>0</v>
      </c>
      <c r="B11" s="3" t="s">
        <v>3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7.25">
      <c r="A12" s="1" t="s">
        <v>0</v>
      </c>
      <c r="B12" s="3" t="s">
        <v>6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7.25">
      <c r="A13" s="1"/>
      <c r="B13" s="3" t="s">
        <v>7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7.25">
      <c r="A14" s="1" t="s">
        <v>0</v>
      </c>
      <c r="B14" s="3" t="s">
        <v>5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7.25">
      <c r="A15" s="1"/>
      <c r="B15" s="3" t="s">
        <v>4</v>
      </c>
      <c r="C15" s="2"/>
      <c r="D15" s="2"/>
      <c r="E15" s="2"/>
      <c r="F15" s="2"/>
      <c r="G15" s="2"/>
      <c r="H15" s="2"/>
      <c r="I15" s="2"/>
      <c r="J15" s="2"/>
      <c r="K15" s="2"/>
    </row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125" style="7" customWidth="1"/>
    <col min="2" max="4" width="8.00390625" style="7" customWidth="1"/>
    <col min="5" max="5" width="8.125" style="7" customWidth="1"/>
    <col min="6" max="8" width="8.00390625" style="7" customWidth="1"/>
    <col min="9" max="9" width="8.125" style="7" customWidth="1"/>
    <col min="10" max="12" width="8.00390625" style="7" customWidth="1"/>
    <col min="13" max="13" width="8.125" style="7" customWidth="1"/>
    <col min="14" max="16384" width="9.00390625" style="7" customWidth="1"/>
  </cols>
  <sheetData>
    <row r="1" spans="1:13" ht="15" customHeight="1">
      <c r="A1" s="27" t="s">
        <v>13</v>
      </c>
      <c r="B1" s="32" t="s">
        <v>14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6"/>
    </row>
    <row r="2" spans="1:14" ht="15" customHeight="1">
      <c r="A2" s="8"/>
      <c r="B2" s="9"/>
      <c r="C2" s="9"/>
      <c r="D2" s="9"/>
      <c r="E2" s="9"/>
      <c r="F2" s="9"/>
      <c r="G2" s="9"/>
      <c r="H2" s="9"/>
      <c r="I2" s="8"/>
      <c r="J2" s="8"/>
      <c r="K2" s="8"/>
      <c r="L2" s="10" t="s">
        <v>53</v>
      </c>
      <c r="M2" s="6"/>
      <c r="N2" s="6"/>
    </row>
    <row r="3" spans="1:14" ht="15" customHeight="1">
      <c r="A3" s="16" t="s">
        <v>15</v>
      </c>
      <c r="B3" s="16" t="s">
        <v>16</v>
      </c>
      <c r="C3" s="16" t="s">
        <v>17</v>
      </c>
      <c r="D3" s="25" t="s">
        <v>18</v>
      </c>
      <c r="E3" s="18" t="s">
        <v>15</v>
      </c>
      <c r="F3" s="16" t="s">
        <v>16</v>
      </c>
      <c r="G3" s="16" t="s">
        <v>17</v>
      </c>
      <c r="H3" s="25" t="s">
        <v>18</v>
      </c>
      <c r="I3" s="18" t="s">
        <v>15</v>
      </c>
      <c r="J3" s="16" t="s">
        <v>16</v>
      </c>
      <c r="K3" s="16" t="s">
        <v>17</v>
      </c>
      <c r="L3" s="16" t="s">
        <v>18</v>
      </c>
      <c r="M3" s="6"/>
      <c r="N3" s="31"/>
    </row>
    <row r="4" spans="1:14" ht="15" customHeight="1">
      <c r="A4" s="11">
        <v>0</v>
      </c>
      <c r="B4" s="12">
        <v>1144</v>
      </c>
      <c r="C4" s="12">
        <v>566</v>
      </c>
      <c r="D4" s="12">
        <v>578</v>
      </c>
      <c r="E4" s="13">
        <v>35</v>
      </c>
      <c r="F4" s="12">
        <v>1906</v>
      </c>
      <c r="G4" s="12">
        <v>966</v>
      </c>
      <c r="H4" s="12">
        <v>940</v>
      </c>
      <c r="I4" s="13">
        <v>70</v>
      </c>
      <c r="J4" s="12">
        <v>2200</v>
      </c>
      <c r="K4" s="12">
        <v>1124</v>
      </c>
      <c r="L4" s="14">
        <v>1076</v>
      </c>
      <c r="M4" s="6"/>
      <c r="N4" s="31"/>
    </row>
    <row r="5" spans="1:14" ht="15" customHeight="1">
      <c r="A5" s="15">
        <v>1</v>
      </c>
      <c r="B5" s="12">
        <v>1243</v>
      </c>
      <c r="C5" s="12">
        <v>658</v>
      </c>
      <c r="D5" s="12">
        <v>585</v>
      </c>
      <c r="E5" s="13">
        <v>36</v>
      </c>
      <c r="F5" s="12">
        <v>2076</v>
      </c>
      <c r="G5" s="12">
        <v>1110</v>
      </c>
      <c r="H5" s="12">
        <v>966</v>
      </c>
      <c r="I5" s="13">
        <v>71</v>
      </c>
      <c r="J5" s="12">
        <v>2008</v>
      </c>
      <c r="K5" s="12">
        <v>1007</v>
      </c>
      <c r="L5" s="14">
        <v>1001</v>
      </c>
      <c r="M5" s="6"/>
      <c r="N5" s="31"/>
    </row>
    <row r="6" spans="1:14" ht="15" customHeight="1">
      <c r="A6" s="15">
        <v>2</v>
      </c>
      <c r="B6" s="12">
        <v>1198</v>
      </c>
      <c r="C6" s="12">
        <v>598</v>
      </c>
      <c r="D6" s="12">
        <v>600</v>
      </c>
      <c r="E6" s="13">
        <v>37</v>
      </c>
      <c r="F6" s="12">
        <v>2122</v>
      </c>
      <c r="G6" s="12">
        <v>1118</v>
      </c>
      <c r="H6" s="12">
        <v>1004</v>
      </c>
      <c r="I6" s="13">
        <v>72</v>
      </c>
      <c r="J6" s="12">
        <v>2044</v>
      </c>
      <c r="K6" s="12">
        <v>1084</v>
      </c>
      <c r="L6" s="14">
        <v>960</v>
      </c>
      <c r="M6" s="6"/>
      <c r="N6" s="31"/>
    </row>
    <row r="7" spans="1:14" ht="15" customHeight="1">
      <c r="A7" s="15">
        <v>3</v>
      </c>
      <c r="B7" s="12">
        <v>1172</v>
      </c>
      <c r="C7" s="12">
        <v>589</v>
      </c>
      <c r="D7" s="12">
        <v>583</v>
      </c>
      <c r="E7" s="13">
        <v>38</v>
      </c>
      <c r="F7" s="12">
        <v>2169</v>
      </c>
      <c r="G7" s="12">
        <v>1167</v>
      </c>
      <c r="H7" s="12">
        <v>1002</v>
      </c>
      <c r="I7" s="13">
        <v>73</v>
      </c>
      <c r="J7" s="12">
        <v>1865</v>
      </c>
      <c r="K7" s="12">
        <v>946</v>
      </c>
      <c r="L7" s="14">
        <v>919</v>
      </c>
      <c r="M7" s="6"/>
      <c r="N7" s="31"/>
    </row>
    <row r="8" spans="1:14" ht="15" customHeight="1">
      <c r="A8" s="15">
        <v>4</v>
      </c>
      <c r="B8" s="12">
        <v>1146</v>
      </c>
      <c r="C8" s="12">
        <v>581</v>
      </c>
      <c r="D8" s="12">
        <v>565</v>
      </c>
      <c r="E8" s="13">
        <v>39</v>
      </c>
      <c r="F8" s="12">
        <v>2244</v>
      </c>
      <c r="G8" s="12">
        <v>1209</v>
      </c>
      <c r="H8" s="12">
        <v>1035</v>
      </c>
      <c r="I8" s="13">
        <v>74</v>
      </c>
      <c r="J8" s="12">
        <v>1610</v>
      </c>
      <c r="K8" s="12">
        <v>785</v>
      </c>
      <c r="L8" s="14">
        <v>825</v>
      </c>
      <c r="M8" s="6"/>
      <c r="N8" s="31"/>
    </row>
    <row r="9" spans="1:13" ht="15" customHeight="1">
      <c r="A9" s="16" t="s">
        <v>19</v>
      </c>
      <c r="B9" s="17">
        <v>5903</v>
      </c>
      <c r="C9" s="17">
        <v>2992</v>
      </c>
      <c r="D9" s="17">
        <v>2911</v>
      </c>
      <c r="E9" s="18" t="s">
        <v>20</v>
      </c>
      <c r="F9" s="17">
        <v>10517</v>
      </c>
      <c r="G9" s="17">
        <v>5570</v>
      </c>
      <c r="H9" s="17">
        <v>4947</v>
      </c>
      <c r="I9" s="18" t="s">
        <v>21</v>
      </c>
      <c r="J9" s="17">
        <v>9727</v>
      </c>
      <c r="K9" s="17">
        <v>4946</v>
      </c>
      <c r="L9" s="19">
        <v>4781</v>
      </c>
      <c r="M9" s="6"/>
    </row>
    <row r="10" spans="1:13" ht="15" customHeight="1">
      <c r="A10" s="15">
        <v>5</v>
      </c>
      <c r="B10" s="12">
        <v>1236</v>
      </c>
      <c r="C10" s="12">
        <v>618</v>
      </c>
      <c r="D10" s="12">
        <v>618</v>
      </c>
      <c r="E10" s="13">
        <v>40</v>
      </c>
      <c r="F10" s="12">
        <v>2362</v>
      </c>
      <c r="G10" s="12">
        <v>1288</v>
      </c>
      <c r="H10" s="12">
        <v>1074</v>
      </c>
      <c r="I10" s="13">
        <v>75</v>
      </c>
      <c r="J10" s="12">
        <v>1325</v>
      </c>
      <c r="K10" s="12">
        <v>656</v>
      </c>
      <c r="L10" s="14">
        <v>669</v>
      </c>
      <c r="M10" s="6"/>
    </row>
    <row r="11" spans="1:14" ht="15" customHeight="1">
      <c r="A11" s="15">
        <v>6</v>
      </c>
      <c r="B11" s="12">
        <v>1191</v>
      </c>
      <c r="C11" s="12">
        <v>591</v>
      </c>
      <c r="D11" s="12">
        <v>600</v>
      </c>
      <c r="E11" s="13">
        <v>41</v>
      </c>
      <c r="F11" s="12">
        <v>2464</v>
      </c>
      <c r="G11" s="12">
        <v>1338</v>
      </c>
      <c r="H11" s="12">
        <v>1126</v>
      </c>
      <c r="I11" s="13">
        <v>76</v>
      </c>
      <c r="J11" s="12">
        <v>1270</v>
      </c>
      <c r="K11" s="12">
        <v>618</v>
      </c>
      <c r="L11" s="14">
        <v>652</v>
      </c>
      <c r="M11" s="6"/>
      <c r="N11" s="31"/>
    </row>
    <row r="12" spans="1:14" ht="15" customHeight="1">
      <c r="A12" s="15">
        <v>7</v>
      </c>
      <c r="B12" s="12">
        <v>1170</v>
      </c>
      <c r="C12" s="12">
        <v>600</v>
      </c>
      <c r="D12" s="12">
        <v>570</v>
      </c>
      <c r="E12" s="13">
        <v>42</v>
      </c>
      <c r="F12" s="12">
        <v>2376</v>
      </c>
      <c r="G12" s="12">
        <v>1322</v>
      </c>
      <c r="H12" s="12">
        <v>1054</v>
      </c>
      <c r="I12" s="13">
        <v>77</v>
      </c>
      <c r="J12" s="12">
        <v>1156</v>
      </c>
      <c r="K12" s="12">
        <v>572</v>
      </c>
      <c r="L12" s="14">
        <v>584</v>
      </c>
      <c r="M12" s="6"/>
      <c r="N12" s="31"/>
    </row>
    <row r="13" spans="1:13" ht="15" customHeight="1">
      <c r="A13" s="15">
        <v>8</v>
      </c>
      <c r="B13" s="12">
        <v>1135</v>
      </c>
      <c r="C13" s="12">
        <v>574</v>
      </c>
      <c r="D13" s="12">
        <v>561</v>
      </c>
      <c r="E13" s="13">
        <v>43</v>
      </c>
      <c r="F13" s="12">
        <v>2292</v>
      </c>
      <c r="G13" s="12">
        <v>1221</v>
      </c>
      <c r="H13" s="12">
        <v>1071</v>
      </c>
      <c r="I13" s="13">
        <v>78</v>
      </c>
      <c r="J13" s="12">
        <v>1129</v>
      </c>
      <c r="K13" s="12">
        <v>558</v>
      </c>
      <c r="L13" s="14">
        <v>571</v>
      </c>
      <c r="M13" s="6"/>
    </row>
    <row r="14" spans="1:14" ht="15" customHeight="1">
      <c r="A14" s="15">
        <v>9</v>
      </c>
      <c r="B14" s="12">
        <v>1137</v>
      </c>
      <c r="C14" s="12">
        <v>595</v>
      </c>
      <c r="D14" s="12">
        <v>542</v>
      </c>
      <c r="E14" s="13">
        <v>44</v>
      </c>
      <c r="F14" s="12">
        <v>2184</v>
      </c>
      <c r="G14" s="12">
        <v>1175</v>
      </c>
      <c r="H14" s="12">
        <v>1009</v>
      </c>
      <c r="I14" s="13">
        <v>79</v>
      </c>
      <c r="J14" s="12">
        <v>929</v>
      </c>
      <c r="K14" s="12">
        <v>443</v>
      </c>
      <c r="L14" s="14">
        <v>486</v>
      </c>
      <c r="M14" s="6"/>
      <c r="N14" s="31"/>
    </row>
    <row r="15" spans="1:14" ht="15" customHeight="1">
      <c r="A15" s="16" t="s">
        <v>22</v>
      </c>
      <c r="B15" s="17">
        <v>5869</v>
      </c>
      <c r="C15" s="17">
        <v>2978</v>
      </c>
      <c r="D15" s="17">
        <v>2891</v>
      </c>
      <c r="E15" s="18" t="s">
        <v>23</v>
      </c>
      <c r="F15" s="17">
        <v>11678</v>
      </c>
      <c r="G15" s="17">
        <v>6344</v>
      </c>
      <c r="H15" s="17">
        <v>5334</v>
      </c>
      <c r="I15" s="18" t="s">
        <v>24</v>
      </c>
      <c r="J15" s="17">
        <v>5809</v>
      </c>
      <c r="K15" s="17">
        <v>2847</v>
      </c>
      <c r="L15" s="19">
        <v>2962</v>
      </c>
      <c r="M15" s="6"/>
      <c r="N15" s="31"/>
    </row>
    <row r="16" spans="1:14" ht="15" customHeight="1">
      <c r="A16" s="15">
        <v>10</v>
      </c>
      <c r="B16" s="12">
        <v>1134</v>
      </c>
      <c r="C16" s="12">
        <v>551</v>
      </c>
      <c r="D16" s="12">
        <v>583</v>
      </c>
      <c r="E16" s="13">
        <v>45</v>
      </c>
      <c r="F16" s="12">
        <v>2024</v>
      </c>
      <c r="G16" s="12">
        <v>1093</v>
      </c>
      <c r="H16" s="12">
        <v>931</v>
      </c>
      <c r="I16" s="20">
        <v>80</v>
      </c>
      <c r="J16" s="12">
        <v>805</v>
      </c>
      <c r="K16" s="21">
        <v>374</v>
      </c>
      <c r="L16" s="22">
        <v>431</v>
      </c>
      <c r="M16" s="6"/>
      <c r="N16" s="31"/>
    </row>
    <row r="17" spans="1:14" ht="15" customHeight="1">
      <c r="A17" s="15">
        <v>11</v>
      </c>
      <c r="B17" s="12">
        <v>1101</v>
      </c>
      <c r="C17" s="12">
        <v>575</v>
      </c>
      <c r="D17" s="12">
        <v>526</v>
      </c>
      <c r="E17" s="13">
        <v>46</v>
      </c>
      <c r="F17" s="12">
        <v>1946</v>
      </c>
      <c r="G17" s="12">
        <v>1029</v>
      </c>
      <c r="H17" s="12">
        <v>917</v>
      </c>
      <c r="I17" s="13">
        <v>81</v>
      </c>
      <c r="J17" s="12">
        <v>689</v>
      </c>
      <c r="K17" s="12">
        <v>315</v>
      </c>
      <c r="L17" s="14">
        <v>374</v>
      </c>
      <c r="M17" s="6"/>
      <c r="N17" s="31"/>
    </row>
    <row r="18" spans="1:14" ht="15" customHeight="1">
      <c r="A18" s="15">
        <v>12</v>
      </c>
      <c r="B18" s="12">
        <v>1214</v>
      </c>
      <c r="C18" s="12">
        <v>597</v>
      </c>
      <c r="D18" s="12">
        <v>617</v>
      </c>
      <c r="E18" s="13">
        <v>47</v>
      </c>
      <c r="F18" s="12">
        <v>1927</v>
      </c>
      <c r="G18" s="12">
        <v>1015</v>
      </c>
      <c r="H18" s="12">
        <v>912</v>
      </c>
      <c r="I18" s="13">
        <v>82</v>
      </c>
      <c r="J18" s="12">
        <v>620</v>
      </c>
      <c r="K18" s="12">
        <v>262</v>
      </c>
      <c r="L18" s="14">
        <v>358</v>
      </c>
      <c r="M18" s="6"/>
      <c r="N18" s="31"/>
    </row>
    <row r="19" spans="1:14" ht="15" customHeight="1">
      <c r="A19" s="15">
        <v>13</v>
      </c>
      <c r="B19" s="12">
        <v>1121</v>
      </c>
      <c r="C19" s="12">
        <v>577</v>
      </c>
      <c r="D19" s="12">
        <v>544</v>
      </c>
      <c r="E19" s="13">
        <v>48</v>
      </c>
      <c r="F19" s="12">
        <v>1543</v>
      </c>
      <c r="G19" s="12">
        <v>830</v>
      </c>
      <c r="H19" s="12">
        <v>713</v>
      </c>
      <c r="I19" s="13">
        <v>83</v>
      </c>
      <c r="J19" s="12">
        <v>504</v>
      </c>
      <c r="K19" s="12">
        <v>213</v>
      </c>
      <c r="L19" s="14">
        <v>291</v>
      </c>
      <c r="M19" s="6"/>
      <c r="N19" s="31"/>
    </row>
    <row r="20" spans="1:13" ht="15" customHeight="1">
      <c r="A20" s="15">
        <v>14</v>
      </c>
      <c r="B20" s="12">
        <v>1187</v>
      </c>
      <c r="C20" s="12">
        <v>637</v>
      </c>
      <c r="D20" s="12">
        <v>550</v>
      </c>
      <c r="E20" s="13">
        <v>49</v>
      </c>
      <c r="F20" s="12">
        <v>1725</v>
      </c>
      <c r="G20" s="12">
        <v>903</v>
      </c>
      <c r="H20" s="12">
        <v>822</v>
      </c>
      <c r="I20" s="13">
        <v>84</v>
      </c>
      <c r="J20" s="12">
        <v>442</v>
      </c>
      <c r="K20" s="12">
        <v>192</v>
      </c>
      <c r="L20" s="14">
        <v>250</v>
      </c>
      <c r="M20" s="6"/>
    </row>
    <row r="21" spans="1:14" ht="15" customHeight="1">
      <c r="A21" s="16" t="s">
        <v>25</v>
      </c>
      <c r="B21" s="17">
        <v>5757</v>
      </c>
      <c r="C21" s="17">
        <v>2937</v>
      </c>
      <c r="D21" s="17">
        <v>2820</v>
      </c>
      <c r="E21" s="18" t="s">
        <v>26</v>
      </c>
      <c r="F21" s="17">
        <v>9165</v>
      </c>
      <c r="G21" s="17">
        <v>4870</v>
      </c>
      <c r="H21" s="17">
        <v>4295</v>
      </c>
      <c r="I21" s="18" t="s">
        <v>27</v>
      </c>
      <c r="J21" s="17">
        <v>3060</v>
      </c>
      <c r="K21" s="17">
        <v>1356</v>
      </c>
      <c r="L21" s="19">
        <v>1704</v>
      </c>
      <c r="M21" s="6"/>
      <c r="N21" s="31"/>
    </row>
    <row r="22" spans="1:14" ht="15" customHeight="1">
      <c r="A22" s="15">
        <v>15</v>
      </c>
      <c r="B22" s="12">
        <v>1175</v>
      </c>
      <c r="C22" s="12">
        <v>624</v>
      </c>
      <c r="D22" s="12">
        <v>551</v>
      </c>
      <c r="E22" s="13">
        <v>50</v>
      </c>
      <c r="F22" s="12">
        <v>1535</v>
      </c>
      <c r="G22" s="12">
        <v>801</v>
      </c>
      <c r="H22" s="12">
        <v>734</v>
      </c>
      <c r="I22" s="13">
        <v>85</v>
      </c>
      <c r="J22" s="12">
        <v>396</v>
      </c>
      <c r="K22" s="12">
        <v>160</v>
      </c>
      <c r="L22" s="14">
        <v>236</v>
      </c>
      <c r="M22" s="6"/>
      <c r="N22" s="31"/>
    </row>
    <row r="23" spans="1:13" ht="15" customHeight="1">
      <c r="A23" s="15">
        <v>16</v>
      </c>
      <c r="B23" s="12">
        <v>1189</v>
      </c>
      <c r="C23" s="12">
        <v>618</v>
      </c>
      <c r="D23" s="12">
        <v>571</v>
      </c>
      <c r="E23" s="13">
        <v>51</v>
      </c>
      <c r="F23" s="12">
        <v>1557</v>
      </c>
      <c r="G23" s="12">
        <v>824</v>
      </c>
      <c r="H23" s="12">
        <v>733</v>
      </c>
      <c r="I23" s="13">
        <v>86</v>
      </c>
      <c r="J23" s="12">
        <v>329</v>
      </c>
      <c r="K23" s="12">
        <v>128</v>
      </c>
      <c r="L23" s="14">
        <v>201</v>
      </c>
      <c r="M23" s="6"/>
    </row>
    <row r="24" spans="1:13" ht="15" customHeight="1">
      <c r="A24" s="15">
        <v>17</v>
      </c>
      <c r="B24" s="12">
        <v>1176</v>
      </c>
      <c r="C24" s="12">
        <v>611</v>
      </c>
      <c r="D24" s="12">
        <v>565</v>
      </c>
      <c r="E24" s="13">
        <v>52</v>
      </c>
      <c r="F24" s="12">
        <v>1386</v>
      </c>
      <c r="G24" s="12">
        <v>700</v>
      </c>
      <c r="H24" s="12">
        <v>686</v>
      </c>
      <c r="I24" s="13">
        <v>87</v>
      </c>
      <c r="J24" s="12">
        <v>270</v>
      </c>
      <c r="K24" s="12">
        <v>91</v>
      </c>
      <c r="L24" s="14">
        <v>179</v>
      </c>
      <c r="M24" s="6"/>
    </row>
    <row r="25" spans="1:13" ht="15" customHeight="1">
      <c r="A25" s="15">
        <v>18</v>
      </c>
      <c r="B25" s="12">
        <v>1269</v>
      </c>
      <c r="C25" s="12">
        <v>660</v>
      </c>
      <c r="D25" s="12">
        <v>609</v>
      </c>
      <c r="E25" s="13">
        <v>53</v>
      </c>
      <c r="F25" s="12">
        <v>1401</v>
      </c>
      <c r="G25" s="12">
        <v>708</v>
      </c>
      <c r="H25" s="12">
        <v>693</v>
      </c>
      <c r="I25" s="13">
        <v>88</v>
      </c>
      <c r="J25" s="12">
        <v>279</v>
      </c>
      <c r="K25" s="12">
        <v>74</v>
      </c>
      <c r="L25" s="14">
        <v>205</v>
      </c>
      <c r="M25" s="6"/>
    </row>
    <row r="26" spans="1:13" ht="15" customHeight="1">
      <c r="A26" s="15">
        <v>19</v>
      </c>
      <c r="B26" s="12">
        <v>1208</v>
      </c>
      <c r="C26" s="12">
        <v>586</v>
      </c>
      <c r="D26" s="12">
        <v>622</v>
      </c>
      <c r="E26" s="13">
        <v>54</v>
      </c>
      <c r="F26" s="12">
        <v>1475</v>
      </c>
      <c r="G26" s="12">
        <v>713</v>
      </c>
      <c r="H26" s="12">
        <v>762</v>
      </c>
      <c r="I26" s="13">
        <v>89</v>
      </c>
      <c r="J26" s="12">
        <v>221</v>
      </c>
      <c r="K26" s="12">
        <v>46</v>
      </c>
      <c r="L26" s="14">
        <v>175</v>
      </c>
      <c r="M26" s="6"/>
    </row>
    <row r="27" spans="1:13" ht="15" customHeight="1">
      <c r="A27" s="16" t="s">
        <v>28</v>
      </c>
      <c r="B27" s="17">
        <v>6017</v>
      </c>
      <c r="C27" s="17">
        <v>3099</v>
      </c>
      <c r="D27" s="17">
        <v>2918</v>
      </c>
      <c r="E27" s="18" t="s">
        <v>29</v>
      </c>
      <c r="F27" s="17">
        <v>7354</v>
      </c>
      <c r="G27" s="17">
        <v>3746</v>
      </c>
      <c r="H27" s="17">
        <v>3608</v>
      </c>
      <c r="I27" s="18" t="s">
        <v>30</v>
      </c>
      <c r="J27" s="17">
        <v>1495</v>
      </c>
      <c r="K27" s="17">
        <v>499</v>
      </c>
      <c r="L27" s="19">
        <v>996</v>
      </c>
      <c r="M27" s="6"/>
    </row>
    <row r="28" spans="1:13" ht="15" customHeight="1">
      <c r="A28" s="15">
        <v>20</v>
      </c>
      <c r="B28" s="12">
        <v>1217</v>
      </c>
      <c r="C28" s="12">
        <v>601</v>
      </c>
      <c r="D28" s="12">
        <v>616</v>
      </c>
      <c r="E28" s="13">
        <v>55</v>
      </c>
      <c r="F28" s="12">
        <v>1493</v>
      </c>
      <c r="G28" s="12">
        <v>747</v>
      </c>
      <c r="H28" s="12">
        <v>746</v>
      </c>
      <c r="I28" s="13">
        <v>90</v>
      </c>
      <c r="J28" s="12">
        <v>176</v>
      </c>
      <c r="K28" s="12">
        <v>54</v>
      </c>
      <c r="L28" s="14">
        <v>122</v>
      </c>
      <c r="M28" s="6"/>
    </row>
    <row r="29" spans="1:13" ht="15" customHeight="1">
      <c r="A29" s="15">
        <v>21</v>
      </c>
      <c r="B29" s="12">
        <v>1254</v>
      </c>
      <c r="C29" s="12">
        <v>658</v>
      </c>
      <c r="D29" s="12">
        <v>596</v>
      </c>
      <c r="E29" s="13">
        <v>56</v>
      </c>
      <c r="F29" s="12">
        <v>1547</v>
      </c>
      <c r="G29" s="12">
        <v>761</v>
      </c>
      <c r="H29" s="12">
        <v>786</v>
      </c>
      <c r="I29" s="13">
        <v>91</v>
      </c>
      <c r="J29" s="12">
        <v>138</v>
      </c>
      <c r="K29" s="12">
        <v>26</v>
      </c>
      <c r="L29" s="14">
        <v>112</v>
      </c>
      <c r="M29" s="6"/>
    </row>
    <row r="30" spans="1:13" ht="15" customHeight="1">
      <c r="A30" s="15">
        <v>22</v>
      </c>
      <c r="B30" s="12">
        <v>1404</v>
      </c>
      <c r="C30" s="12">
        <v>736</v>
      </c>
      <c r="D30" s="12">
        <v>668</v>
      </c>
      <c r="E30" s="13">
        <v>57</v>
      </c>
      <c r="F30" s="12">
        <v>1524</v>
      </c>
      <c r="G30" s="12">
        <v>804</v>
      </c>
      <c r="H30" s="12">
        <v>720</v>
      </c>
      <c r="I30" s="13">
        <v>92</v>
      </c>
      <c r="J30" s="12">
        <v>106</v>
      </c>
      <c r="K30" s="12">
        <v>21</v>
      </c>
      <c r="L30" s="14">
        <v>85</v>
      </c>
      <c r="M30" s="6"/>
    </row>
    <row r="31" spans="1:13" ht="15" customHeight="1">
      <c r="A31" s="15">
        <v>23</v>
      </c>
      <c r="B31" s="12">
        <v>1370</v>
      </c>
      <c r="C31" s="12">
        <v>738</v>
      </c>
      <c r="D31" s="12">
        <v>632</v>
      </c>
      <c r="E31" s="13">
        <v>58</v>
      </c>
      <c r="F31" s="12">
        <v>1557</v>
      </c>
      <c r="G31" s="12">
        <v>738</v>
      </c>
      <c r="H31" s="12">
        <v>819</v>
      </c>
      <c r="I31" s="13">
        <v>93</v>
      </c>
      <c r="J31" s="12">
        <v>95</v>
      </c>
      <c r="K31" s="12">
        <v>20</v>
      </c>
      <c r="L31" s="14">
        <v>75</v>
      </c>
      <c r="M31" s="6"/>
    </row>
    <row r="32" spans="1:13" ht="15" customHeight="1">
      <c r="A32" s="15">
        <v>24</v>
      </c>
      <c r="B32" s="12">
        <v>1368</v>
      </c>
      <c r="C32" s="12">
        <v>655</v>
      </c>
      <c r="D32" s="12">
        <v>713</v>
      </c>
      <c r="E32" s="13">
        <v>59</v>
      </c>
      <c r="F32" s="12">
        <v>1729</v>
      </c>
      <c r="G32" s="12">
        <v>861</v>
      </c>
      <c r="H32" s="12">
        <v>868</v>
      </c>
      <c r="I32" s="13">
        <v>94</v>
      </c>
      <c r="J32" s="12">
        <v>71</v>
      </c>
      <c r="K32" s="12">
        <v>18</v>
      </c>
      <c r="L32" s="14">
        <v>53</v>
      </c>
      <c r="M32" s="6"/>
    </row>
    <row r="33" spans="1:13" ht="15" customHeight="1">
      <c r="A33" s="16" t="s">
        <v>31</v>
      </c>
      <c r="B33" s="17">
        <v>6613</v>
      </c>
      <c r="C33" s="17">
        <v>3388</v>
      </c>
      <c r="D33" s="17">
        <v>3225</v>
      </c>
      <c r="E33" s="18" t="s">
        <v>32</v>
      </c>
      <c r="F33" s="17">
        <v>7850</v>
      </c>
      <c r="G33" s="17">
        <v>3911</v>
      </c>
      <c r="H33" s="17">
        <v>3939</v>
      </c>
      <c r="I33" s="18" t="s">
        <v>33</v>
      </c>
      <c r="J33" s="17">
        <v>586</v>
      </c>
      <c r="K33" s="17">
        <v>139</v>
      </c>
      <c r="L33" s="19">
        <v>447</v>
      </c>
      <c r="M33" s="6"/>
    </row>
    <row r="34" spans="1:13" ht="15" customHeight="1">
      <c r="A34" s="15">
        <v>25</v>
      </c>
      <c r="B34" s="12">
        <v>1404</v>
      </c>
      <c r="C34" s="12">
        <v>727</v>
      </c>
      <c r="D34" s="12">
        <v>677</v>
      </c>
      <c r="E34" s="13">
        <v>60</v>
      </c>
      <c r="F34" s="12">
        <v>1716</v>
      </c>
      <c r="G34" s="12">
        <v>867</v>
      </c>
      <c r="H34" s="12">
        <v>849</v>
      </c>
      <c r="I34" s="13">
        <v>95</v>
      </c>
      <c r="J34" s="12">
        <v>58</v>
      </c>
      <c r="K34" s="12">
        <v>9</v>
      </c>
      <c r="L34" s="14">
        <v>49</v>
      </c>
      <c r="M34" s="6"/>
    </row>
    <row r="35" spans="1:13" ht="15" customHeight="1">
      <c r="A35" s="15">
        <v>26</v>
      </c>
      <c r="B35" s="12">
        <v>1486</v>
      </c>
      <c r="C35" s="12">
        <v>757</v>
      </c>
      <c r="D35" s="12">
        <v>729</v>
      </c>
      <c r="E35" s="13">
        <v>61</v>
      </c>
      <c r="F35" s="12">
        <v>1904</v>
      </c>
      <c r="G35" s="12">
        <v>974</v>
      </c>
      <c r="H35" s="12">
        <v>930</v>
      </c>
      <c r="I35" s="13">
        <v>96</v>
      </c>
      <c r="J35" s="12">
        <v>30</v>
      </c>
      <c r="K35" s="12">
        <v>7</v>
      </c>
      <c r="L35" s="14">
        <v>23</v>
      </c>
      <c r="M35" s="6"/>
    </row>
    <row r="36" spans="1:13" ht="15" customHeight="1">
      <c r="A36" s="15">
        <v>27</v>
      </c>
      <c r="B36" s="12">
        <v>1513</v>
      </c>
      <c r="C36" s="12">
        <v>776</v>
      </c>
      <c r="D36" s="12">
        <v>737</v>
      </c>
      <c r="E36" s="13">
        <v>62</v>
      </c>
      <c r="F36" s="12">
        <v>2031</v>
      </c>
      <c r="G36" s="12">
        <v>1000</v>
      </c>
      <c r="H36" s="12">
        <v>1031</v>
      </c>
      <c r="I36" s="13">
        <v>97</v>
      </c>
      <c r="J36" s="12">
        <v>28</v>
      </c>
      <c r="K36" s="12">
        <v>6</v>
      </c>
      <c r="L36" s="14">
        <v>22</v>
      </c>
      <c r="M36" s="6"/>
    </row>
    <row r="37" spans="1:13" ht="15" customHeight="1">
      <c r="A37" s="15">
        <v>28</v>
      </c>
      <c r="B37" s="12">
        <v>1631</v>
      </c>
      <c r="C37" s="12">
        <v>838</v>
      </c>
      <c r="D37" s="12">
        <v>793</v>
      </c>
      <c r="E37" s="13">
        <v>63</v>
      </c>
      <c r="F37" s="12">
        <v>2255</v>
      </c>
      <c r="G37" s="12">
        <v>1103</v>
      </c>
      <c r="H37" s="12">
        <v>1152</v>
      </c>
      <c r="I37" s="13">
        <v>98</v>
      </c>
      <c r="J37" s="12">
        <v>19</v>
      </c>
      <c r="K37" s="12">
        <v>2</v>
      </c>
      <c r="L37" s="14">
        <v>17</v>
      </c>
      <c r="M37" s="6"/>
    </row>
    <row r="38" spans="1:13" ht="15" customHeight="1">
      <c r="A38" s="15">
        <v>29</v>
      </c>
      <c r="B38" s="12">
        <v>1632</v>
      </c>
      <c r="C38" s="12">
        <v>873</v>
      </c>
      <c r="D38" s="12">
        <v>759</v>
      </c>
      <c r="E38" s="13">
        <v>64</v>
      </c>
      <c r="F38" s="12">
        <v>2443</v>
      </c>
      <c r="G38" s="12">
        <v>1148</v>
      </c>
      <c r="H38" s="12">
        <v>1295</v>
      </c>
      <c r="I38" s="13">
        <v>99</v>
      </c>
      <c r="J38" s="12">
        <v>12</v>
      </c>
      <c r="K38" s="12">
        <v>1</v>
      </c>
      <c r="L38" s="14">
        <v>11</v>
      </c>
      <c r="M38" s="6"/>
    </row>
    <row r="39" spans="1:13" ht="15" customHeight="1">
      <c r="A39" s="16" t="s">
        <v>34</v>
      </c>
      <c r="B39" s="17">
        <v>7666</v>
      </c>
      <c r="C39" s="17">
        <v>3971</v>
      </c>
      <c r="D39" s="17">
        <v>3695</v>
      </c>
      <c r="E39" s="18" t="s">
        <v>35</v>
      </c>
      <c r="F39" s="17">
        <v>10349</v>
      </c>
      <c r="G39" s="17">
        <v>5092</v>
      </c>
      <c r="H39" s="17">
        <v>5257</v>
      </c>
      <c r="I39" s="18" t="s">
        <v>36</v>
      </c>
      <c r="J39" s="17">
        <v>147</v>
      </c>
      <c r="K39" s="17">
        <v>25</v>
      </c>
      <c r="L39" s="19">
        <v>122</v>
      </c>
      <c r="M39" s="6"/>
    </row>
    <row r="40" spans="1:13" ht="15" customHeight="1">
      <c r="A40" s="15">
        <v>30</v>
      </c>
      <c r="B40" s="12">
        <v>1693</v>
      </c>
      <c r="C40" s="12">
        <v>870</v>
      </c>
      <c r="D40" s="12">
        <v>823</v>
      </c>
      <c r="E40" s="13">
        <v>65</v>
      </c>
      <c r="F40" s="12">
        <v>2707</v>
      </c>
      <c r="G40" s="12">
        <v>1325</v>
      </c>
      <c r="H40" s="12">
        <v>1382</v>
      </c>
      <c r="I40" s="13">
        <v>100</v>
      </c>
      <c r="J40" s="12">
        <v>13</v>
      </c>
      <c r="K40" s="12">
        <v>3</v>
      </c>
      <c r="L40" s="14">
        <v>10</v>
      </c>
      <c r="M40" s="6"/>
    </row>
    <row r="41" spans="1:13" ht="15" customHeight="1">
      <c r="A41" s="15">
        <v>31</v>
      </c>
      <c r="B41" s="12">
        <v>1852</v>
      </c>
      <c r="C41" s="12">
        <v>938</v>
      </c>
      <c r="D41" s="12">
        <v>914</v>
      </c>
      <c r="E41" s="13">
        <v>66</v>
      </c>
      <c r="F41" s="12">
        <v>2706</v>
      </c>
      <c r="G41" s="12">
        <v>1338</v>
      </c>
      <c r="H41" s="12">
        <v>1368</v>
      </c>
      <c r="I41" s="13">
        <v>101</v>
      </c>
      <c r="J41" s="12">
        <v>6</v>
      </c>
      <c r="K41" s="12">
        <v>1</v>
      </c>
      <c r="L41" s="14">
        <v>5</v>
      </c>
      <c r="M41" s="6"/>
    </row>
    <row r="42" spans="1:13" ht="15" customHeight="1">
      <c r="A42" s="15">
        <v>32</v>
      </c>
      <c r="B42" s="12">
        <v>1891</v>
      </c>
      <c r="C42" s="12">
        <v>995</v>
      </c>
      <c r="D42" s="12">
        <v>896</v>
      </c>
      <c r="E42" s="13">
        <v>67</v>
      </c>
      <c r="F42" s="12">
        <v>2594</v>
      </c>
      <c r="G42" s="12">
        <v>1298</v>
      </c>
      <c r="H42" s="12">
        <v>1296</v>
      </c>
      <c r="I42" s="13">
        <v>102</v>
      </c>
      <c r="J42" s="12">
        <v>4</v>
      </c>
      <c r="K42" s="12">
        <v>0</v>
      </c>
      <c r="L42" s="14">
        <v>4</v>
      </c>
      <c r="M42" s="6"/>
    </row>
    <row r="43" spans="1:13" ht="15" customHeight="1">
      <c r="A43" s="15">
        <v>33</v>
      </c>
      <c r="B43" s="12">
        <v>1863</v>
      </c>
      <c r="C43" s="12">
        <v>942</v>
      </c>
      <c r="D43" s="12">
        <v>921</v>
      </c>
      <c r="E43" s="13">
        <v>68</v>
      </c>
      <c r="F43" s="12">
        <v>1647</v>
      </c>
      <c r="G43" s="12">
        <v>842</v>
      </c>
      <c r="H43" s="12">
        <v>805</v>
      </c>
      <c r="I43" s="13">
        <v>103</v>
      </c>
      <c r="J43" s="12">
        <v>3</v>
      </c>
      <c r="K43" s="12">
        <v>1</v>
      </c>
      <c r="L43" s="14">
        <v>2</v>
      </c>
      <c r="M43" s="6"/>
    </row>
    <row r="44" spans="1:13" ht="15" customHeight="1">
      <c r="A44" s="15">
        <v>34</v>
      </c>
      <c r="B44" s="12">
        <v>1918</v>
      </c>
      <c r="C44" s="12">
        <v>1030</v>
      </c>
      <c r="D44" s="12">
        <v>888</v>
      </c>
      <c r="E44" s="13">
        <v>69</v>
      </c>
      <c r="F44" s="12">
        <v>1756</v>
      </c>
      <c r="G44" s="12">
        <v>851</v>
      </c>
      <c r="H44" s="12">
        <v>905</v>
      </c>
      <c r="I44" s="13">
        <v>104</v>
      </c>
      <c r="J44" s="12">
        <v>3</v>
      </c>
      <c r="K44" s="12">
        <v>0</v>
      </c>
      <c r="L44" s="14">
        <v>3</v>
      </c>
      <c r="M44" s="6"/>
    </row>
    <row r="45" spans="1:13" ht="15" customHeight="1">
      <c r="A45" s="16" t="s">
        <v>37</v>
      </c>
      <c r="B45" s="17">
        <v>9217</v>
      </c>
      <c r="C45" s="17">
        <v>4775</v>
      </c>
      <c r="D45" s="17">
        <v>4442</v>
      </c>
      <c r="E45" s="18" t="s">
        <v>38</v>
      </c>
      <c r="F45" s="17">
        <v>11410</v>
      </c>
      <c r="G45" s="17">
        <v>5654</v>
      </c>
      <c r="H45" s="17">
        <v>5756</v>
      </c>
      <c r="I45" s="28" t="s">
        <v>39</v>
      </c>
      <c r="J45" s="17">
        <v>29</v>
      </c>
      <c r="K45" s="17">
        <v>5</v>
      </c>
      <c r="L45" s="19">
        <v>24</v>
      </c>
      <c r="M45" s="6"/>
    </row>
    <row r="46" spans="1:13" ht="15" customHeight="1">
      <c r="A46" s="30"/>
      <c r="B46" s="26"/>
      <c r="C46" s="26"/>
      <c r="D46" s="26"/>
      <c r="E46" s="30"/>
      <c r="F46" s="12"/>
      <c r="G46" s="12"/>
      <c r="H46" s="12"/>
      <c r="I46" s="13">
        <v>105</v>
      </c>
      <c r="J46" s="12">
        <v>0</v>
      </c>
      <c r="K46" s="12">
        <v>0</v>
      </c>
      <c r="L46" s="14">
        <v>0</v>
      </c>
      <c r="M46" s="6"/>
    </row>
    <row r="47" spans="1:13" ht="15" customHeight="1">
      <c r="A47" s="16" t="s">
        <v>43</v>
      </c>
      <c r="B47" s="16" t="s">
        <v>44</v>
      </c>
      <c r="C47" s="16" t="s">
        <v>41</v>
      </c>
      <c r="D47" s="16" t="s">
        <v>42</v>
      </c>
      <c r="E47" s="16" t="s">
        <v>45</v>
      </c>
      <c r="F47" s="8"/>
      <c r="G47" s="8"/>
      <c r="H47" s="8"/>
      <c r="I47" s="13">
        <v>106</v>
      </c>
      <c r="J47" s="12">
        <v>0</v>
      </c>
      <c r="K47" s="12">
        <v>0</v>
      </c>
      <c r="L47" s="14">
        <v>0</v>
      </c>
      <c r="M47" s="6"/>
    </row>
    <row r="48" spans="1:13" ht="15" customHeight="1">
      <c r="A48" s="33" t="s">
        <v>46</v>
      </c>
      <c r="B48" s="34">
        <f>C48+D48</f>
        <v>136218</v>
      </c>
      <c r="C48" s="35">
        <f>SUM(C50:C55)</f>
        <v>69144</v>
      </c>
      <c r="D48" s="36">
        <f>SUM(D50:D55)</f>
        <v>67074</v>
      </c>
      <c r="E48" s="47">
        <v>58290</v>
      </c>
      <c r="F48" s="8"/>
      <c r="G48" s="8"/>
      <c r="H48" s="8"/>
      <c r="I48" s="13">
        <v>107</v>
      </c>
      <c r="J48" s="12">
        <v>0</v>
      </c>
      <c r="K48" s="12">
        <v>0</v>
      </c>
      <c r="L48" s="14">
        <v>0</v>
      </c>
      <c r="M48" s="6"/>
    </row>
    <row r="49" spans="1:13" ht="15" customHeight="1">
      <c r="A49" s="33"/>
      <c r="B49" s="34">
        <f aca="true" t="shared" si="0" ref="B49:B55">C49+D49</f>
        <v>0</v>
      </c>
      <c r="C49" s="35"/>
      <c r="D49" s="36"/>
      <c r="E49" s="48"/>
      <c r="F49" s="8"/>
      <c r="G49" s="8"/>
      <c r="H49" s="8"/>
      <c r="I49" s="13">
        <v>108</v>
      </c>
      <c r="J49" s="12">
        <v>0</v>
      </c>
      <c r="K49" s="12">
        <v>0</v>
      </c>
      <c r="L49" s="14">
        <v>0</v>
      </c>
      <c r="M49" s="6"/>
    </row>
    <row r="50" spans="1:13" ht="15" customHeight="1">
      <c r="A50" s="33" t="s">
        <v>47</v>
      </c>
      <c r="B50" s="34">
        <f>C50+D50</f>
        <v>17529</v>
      </c>
      <c r="C50" s="35">
        <f>C9+C15+C21</f>
        <v>8907</v>
      </c>
      <c r="D50" s="36">
        <f>D9+D15+D21</f>
        <v>8622</v>
      </c>
      <c r="E50" s="8"/>
      <c r="F50" s="8"/>
      <c r="G50" s="8"/>
      <c r="H50" s="8"/>
      <c r="I50" s="13">
        <v>109</v>
      </c>
      <c r="J50" s="12">
        <v>0</v>
      </c>
      <c r="K50" s="12">
        <v>0</v>
      </c>
      <c r="L50" s="14">
        <v>0</v>
      </c>
      <c r="M50" s="6"/>
    </row>
    <row r="51" spans="1:13" ht="15" customHeight="1">
      <c r="A51" s="33"/>
      <c r="B51" s="34">
        <f t="shared" si="0"/>
        <v>0</v>
      </c>
      <c r="C51" s="35"/>
      <c r="D51" s="36"/>
      <c r="E51" s="8"/>
      <c r="F51" s="37" t="s">
        <v>48</v>
      </c>
      <c r="G51" s="41" t="s">
        <v>49</v>
      </c>
      <c r="H51" s="8"/>
      <c r="I51" s="18" t="s">
        <v>40</v>
      </c>
      <c r="J51" s="17">
        <v>0</v>
      </c>
      <c r="K51" s="17">
        <v>0</v>
      </c>
      <c r="L51" s="19">
        <v>0</v>
      </c>
      <c r="M51" s="6"/>
    </row>
    <row r="52" spans="1:13" ht="15" customHeight="1">
      <c r="A52" s="33" t="s">
        <v>50</v>
      </c>
      <c r="B52" s="34">
        <f t="shared" si="0"/>
        <v>86426</v>
      </c>
      <c r="C52" s="43">
        <f>C27+C33+C39+C45+G9+G15+G21+G27+G33+G39</f>
        <v>44766</v>
      </c>
      <c r="D52" s="45">
        <f>D27+D33+D39+D45+H9+H15+H21+H27+H33+H39</f>
        <v>41660</v>
      </c>
      <c r="E52" s="8"/>
      <c r="F52" s="40"/>
      <c r="G52" s="42"/>
      <c r="H52" s="8"/>
      <c r="I52" s="8"/>
      <c r="J52" s="8"/>
      <c r="K52" s="8"/>
      <c r="L52" s="8"/>
      <c r="M52" s="6"/>
    </row>
    <row r="53" spans="1:13" ht="15" customHeight="1">
      <c r="A53" s="33"/>
      <c r="B53" s="34">
        <f t="shared" si="0"/>
        <v>0</v>
      </c>
      <c r="C53" s="44"/>
      <c r="D53" s="46"/>
      <c r="E53" s="8"/>
      <c r="F53" s="8"/>
      <c r="G53" s="8"/>
      <c r="H53" s="8"/>
      <c r="I53" s="8"/>
      <c r="J53" s="8"/>
      <c r="K53" s="8"/>
      <c r="L53" s="8"/>
      <c r="M53" s="6"/>
    </row>
    <row r="54" spans="1:13" ht="15" customHeight="1">
      <c r="A54" s="33" t="s">
        <v>51</v>
      </c>
      <c r="B54" s="34">
        <f>C54+D54</f>
        <v>32263</v>
      </c>
      <c r="C54" s="35">
        <f>G45+K9+K15+K21+K27+K39+K33+K45+K51</f>
        <v>15471</v>
      </c>
      <c r="D54" s="36">
        <f>H45+L9+L15+L21+L27+L39+L33+L45+L51</f>
        <v>16792</v>
      </c>
      <c r="E54" s="8"/>
      <c r="F54" s="37" t="s">
        <v>52</v>
      </c>
      <c r="G54" s="39">
        <f>B54/B48</f>
        <v>0.2368482873041742</v>
      </c>
      <c r="H54" s="8"/>
      <c r="I54" s="8"/>
      <c r="J54" s="8"/>
      <c r="K54" s="8"/>
      <c r="L54" s="8"/>
      <c r="M54" s="6"/>
    </row>
    <row r="55" spans="1:13" ht="15" customHeight="1">
      <c r="A55" s="33"/>
      <c r="B55" s="34">
        <f t="shared" si="0"/>
        <v>0</v>
      </c>
      <c r="C55" s="35"/>
      <c r="D55" s="36"/>
      <c r="E55" s="8"/>
      <c r="F55" s="38"/>
      <c r="G55" s="39"/>
      <c r="H55" s="8"/>
      <c r="I55" s="8"/>
      <c r="J55" s="8"/>
      <c r="K55" s="8"/>
      <c r="L55" s="8"/>
      <c r="M55" s="6"/>
    </row>
    <row r="56" spans="1:13" ht="15" customHeight="1">
      <c r="A56" s="23"/>
      <c r="B56" s="21"/>
      <c r="C56" s="21"/>
      <c r="D56" s="21"/>
      <c r="E56" s="8"/>
      <c r="F56" s="8"/>
      <c r="G56" s="8"/>
      <c r="H56" s="8"/>
      <c r="I56" s="8"/>
      <c r="J56" s="8"/>
      <c r="K56" s="8"/>
      <c r="L56" s="8"/>
      <c r="M56" s="6"/>
    </row>
    <row r="57" spans="1:13" ht="15" customHeight="1">
      <c r="A57" s="24"/>
      <c r="B57" s="24"/>
      <c r="C57" s="24"/>
      <c r="D57" s="24"/>
      <c r="E57" s="8"/>
      <c r="F57" s="8"/>
      <c r="G57" s="8"/>
      <c r="H57" s="8"/>
      <c r="I57" s="8"/>
      <c r="J57" s="8"/>
      <c r="K57" s="8"/>
      <c r="L57" s="8"/>
      <c r="M57" s="6"/>
    </row>
    <row r="58" spans="1:13" ht="15" customHeight="1">
      <c r="A58" s="6"/>
      <c r="B58" s="6"/>
      <c r="C58" s="6"/>
      <c r="D58" s="6"/>
      <c r="M58" s="6"/>
    </row>
    <row r="59" ht="15" customHeight="1">
      <c r="M59" s="6"/>
    </row>
    <row r="60" ht="15" customHeight="1"/>
    <row r="61" ht="15" customHeight="1"/>
    <row r="62" ht="15" customHeight="1"/>
    <row r="63" ht="15" customHeight="1"/>
    <row r="64" ht="15" customHeight="1"/>
  </sheetData>
  <sheetProtection/>
  <mergeCells count="21"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F51:F52"/>
    <mergeCell ref="G51:G52"/>
    <mergeCell ref="A52:A53"/>
    <mergeCell ref="B52:B53"/>
    <mergeCell ref="C52:C53"/>
    <mergeCell ref="D52:D53"/>
    <mergeCell ref="A54:A55"/>
    <mergeCell ref="B54:B55"/>
    <mergeCell ref="C54:C55"/>
    <mergeCell ref="D54:D55"/>
    <mergeCell ref="F54:F55"/>
    <mergeCell ref="G54:G55"/>
  </mergeCells>
  <hyperlinks>
    <hyperlink ref="A1" location="注釈!A1" display="注釈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予備機２</dc:creator>
  <cp:keywords/>
  <dc:description/>
  <cp:lastModifiedBy>総務課：大杉　吉正</cp:lastModifiedBy>
  <cp:lastPrinted>2014-09-01T05:00:13Z</cp:lastPrinted>
  <dcterms:created xsi:type="dcterms:W3CDTF">2001-12-12T07:32:34Z</dcterms:created>
  <dcterms:modified xsi:type="dcterms:W3CDTF">2014-09-01T05:05:02Z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