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８．２．１" sheetId="2" r:id="rId2"/>
  </sheets>
  <definedNames>
    <definedName name="_xlnm.Print_Area" localSheetId="1">'H２８．２．１'!$A$1:$L$57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<sst xmlns="http://schemas.openxmlformats.org/spreadsheetml/2006/main" count="66" uniqueCount="50">
  <si>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</si>
  <si>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</si>
  <si>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</si>
  <si>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</si>
  <si>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</si>
  <si>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</si>
  <si>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</si>
  <si>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</si>
  <si>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</si>
  <si>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</si>
  <si>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</si>
  <si>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</si>
  <si>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</si>
  <si>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</si>
  <si>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</si>
  <si>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</si>
  <si>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</si>
  <si>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</si>
  <si>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</si>
  <si>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</si>
  <si>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</si>
  <si>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</si>
  <si>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</si>
  <si>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</si>
  <si>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</si>
  <si>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</si>
  <si>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</si>
  <si>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</si>
  <si>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</si>
  <si>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</si>
  <si>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</si>
  <si>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</si>
  <si>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</si>
  <si>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</si>
  <si>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</si>
  <si>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</si>
  <si>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</si>
  <si>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</si>
  <si>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</si>
  <si>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</si>
  <si>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世帯数</t>
  </si>
  <si>
    <t>総　数</t>
  </si>
  <si>
    <t>～14</t>
  </si>
  <si>
    <t>15～64</t>
  </si>
  <si>
    <t>65～</t>
  </si>
  <si>
    <t>平均年齢</t>
  </si>
  <si>
    <t>44．5歳</t>
  </si>
  <si>
    <t>高齢化率</t>
  </si>
  <si>
    <t>注釈</t>
  </si>
  <si>
    <t>平成２８年　２月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</si>
</sst>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48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49</v>
      </c>
      <c r="M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1182</v>
      </c>
      <c r="C4" s="12">
        <v>615</v>
      </c>
      <c r="D4" s="12">
        <v>567</v>
      </c>
      <c r="E4" s="13">
        <v>35</v>
      </c>
      <c r="F4" s="12">
        <v>1969</v>
      </c>
      <c r="G4" s="12">
        <v>1055</v>
      </c>
      <c r="H4" s="12">
        <v>914</v>
      </c>
      <c r="I4" s="13">
        <v>70</v>
      </c>
      <c r="J4" s="12">
        <v>1588</v>
      </c>
      <c r="K4" s="12">
        <v>798</v>
      </c>
      <c r="L4" s="14">
        <v>790</v>
      </c>
      <c r="M4" s="6"/>
      <c r="N4" s="31"/>
    </row>
    <row r="5" spans="1:14" ht="15" customHeight="1">
      <c r="A5" s="15">
        <v>1</v>
      </c>
      <c r="B5" s="12">
        <v>1241</v>
      </c>
      <c r="C5" s="12">
        <v>597</v>
      </c>
      <c r="D5" s="12">
        <v>644</v>
      </c>
      <c r="E5" s="13">
        <v>36</v>
      </c>
      <c r="F5" s="12">
        <v>1956</v>
      </c>
      <c r="G5" s="12">
        <v>1011</v>
      </c>
      <c r="H5" s="12">
        <v>945</v>
      </c>
      <c r="I5" s="13">
        <v>71</v>
      </c>
      <c r="J5" s="12">
        <v>1973</v>
      </c>
      <c r="K5" s="12">
        <v>956</v>
      </c>
      <c r="L5" s="14">
        <v>1017</v>
      </c>
      <c r="M5" s="6"/>
      <c r="N5" s="31"/>
    </row>
    <row r="6" spans="1:14" ht="15" customHeight="1">
      <c r="A6" s="15">
        <v>2</v>
      </c>
      <c r="B6" s="12">
        <v>1234</v>
      </c>
      <c r="C6" s="12">
        <v>646</v>
      </c>
      <c r="D6" s="12">
        <v>588</v>
      </c>
      <c r="E6" s="13">
        <v>37</v>
      </c>
      <c r="F6" s="12">
        <v>2055</v>
      </c>
      <c r="G6" s="12">
        <v>1087</v>
      </c>
      <c r="H6" s="12">
        <v>968</v>
      </c>
      <c r="I6" s="13">
        <v>72</v>
      </c>
      <c r="J6" s="12">
        <v>2077</v>
      </c>
      <c r="K6" s="12">
        <v>1045</v>
      </c>
      <c r="L6" s="14">
        <v>1032</v>
      </c>
      <c r="M6" s="6"/>
      <c r="N6" s="31"/>
    </row>
    <row r="7" spans="1:14" ht="15" customHeight="1">
      <c r="A7" s="15">
        <v>3</v>
      </c>
      <c r="B7" s="12">
        <v>1249</v>
      </c>
      <c r="C7" s="12">
        <v>651</v>
      </c>
      <c r="D7" s="12">
        <v>598</v>
      </c>
      <c r="E7" s="13">
        <v>38</v>
      </c>
      <c r="F7" s="12">
        <v>2126</v>
      </c>
      <c r="G7" s="12">
        <v>1103</v>
      </c>
      <c r="H7" s="12">
        <v>1023</v>
      </c>
      <c r="I7" s="13">
        <v>73</v>
      </c>
      <c r="J7" s="12">
        <v>1916</v>
      </c>
      <c r="K7" s="12">
        <v>997</v>
      </c>
      <c r="L7" s="14">
        <v>919</v>
      </c>
      <c r="M7" s="6"/>
      <c r="N7" s="31"/>
    </row>
    <row r="8" spans="1:14" ht="15" customHeight="1">
      <c r="A8" s="15">
        <v>4</v>
      </c>
      <c r="B8" s="12">
        <v>1200</v>
      </c>
      <c r="C8" s="12">
        <v>587</v>
      </c>
      <c r="D8" s="12">
        <v>613</v>
      </c>
      <c r="E8" s="13">
        <v>39</v>
      </c>
      <c r="F8" s="12">
        <v>2119</v>
      </c>
      <c r="G8" s="12">
        <v>1129</v>
      </c>
      <c r="H8" s="12">
        <v>990</v>
      </c>
      <c r="I8" s="13">
        <v>74</v>
      </c>
      <c r="J8" s="12">
        <v>1882</v>
      </c>
      <c r="K8" s="12">
        <v>935</v>
      </c>
      <c r="L8" s="14">
        <v>947</v>
      </c>
      <c r="M8" s="6"/>
      <c r="N8" s="31"/>
    </row>
    <row r="9" spans="1:13" ht="15" customHeight="1">
      <c r="A9" s="16" t="s">
        <v>18</v>
      </c>
      <c r="B9" s="17">
        <v>6106</v>
      </c>
      <c r="C9" s="17">
        <v>3096</v>
      </c>
      <c r="D9" s="17">
        <v>3010</v>
      </c>
      <c r="E9" s="18" t="s">
        <v>19</v>
      </c>
      <c r="F9" s="17">
        <v>10225</v>
      </c>
      <c r="G9" s="17">
        <v>5385</v>
      </c>
      <c r="H9" s="17">
        <v>4840</v>
      </c>
      <c r="I9" s="18" t="s">
        <v>20</v>
      </c>
      <c r="J9" s="17">
        <v>9436</v>
      </c>
      <c r="K9" s="17">
        <v>4731</v>
      </c>
      <c r="L9" s="19">
        <v>4705</v>
      </c>
      <c r="M9" s="6"/>
    </row>
    <row r="10" spans="1:13" ht="15" customHeight="1">
      <c r="A10" s="15">
        <v>5</v>
      </c>
      <c r="B10" s="12">
        <v>1155</v>
      </c>
      <c r="C10" s="12">
        <v>585</v>
      </c>
      <c r="D10" s="12">
        <v>570</v>
      </c>
      <c r="E10" s="13">
        <v>40</v>
      </c>
      <c r="F10" s="12">
        <v>2261</v>
      </c>
      <c r="G10" s="12">
        <v>1231</v>
      </c>
      <c r="H10" s="12">
        <v>1030</v>
      </c>
      <c r="I10" s="13">
        <v>75</v>
      </c>
      <c r="J10" s="12">
        <v>1692</v>
      </c>
      <c r="K10" s="12">
        <v>846</v>
      </c>
      <c r="L10" s="14">
        <v>846</v>
      </c>
      <c r="M10" s="6"/>
    </row>
    <row r="11" spans="1:14" ht="15" customHeight="1">
      <c r="A11" s="15">
        <v>6</v>
      </c>
      <c r="B11" s="12">
        <v>1180</v>
      </c>
      <c r="C11" s="12">
        <v>602</v>
      </c>
      <c r="D11" s="12">
        <v>578</v>
      </c>
      <c r="E11" s="13">
        <v>41</v>
      </c>
      <c r="F11" s="12">
        <v>2332</v>
      </c>
      <c r="G11" s="12">
        <v>1252</v>
      </c>
      <c r="H11" s="12">
        <v>1080</v>
      </c>
      <c r="I11" s="13">
        <v>76</v>
      </c>
      <c r="J11" s="12">
        <v>1385</v>
      </c>
      <c r="K11" s="12">
        <v>679</v>
      </c>
      <c r="L11" s="14">
        <v>706</v>
      </c>
      <c r="M11" s="6"/>
      <c r="N11" s="31"/>
    </row>
    <row r="12" spans="1:14" ht="15" customHeight="1">
      <c r="A12" s="15">
        <v>7</v>
      </c>
      <c r="B12" s="12">
        <v>1253</v>
      </c>
      <c r="C12" s="12">
        <v>639</v>
      </c>
      <c r="D12" s="12">
        <v>614</v>
      </c>
      <c r="E12" s="13">
        <v>42</v>
      </c>
      <c r="F12" s="12">
        <v>2426</v>
      </c>
      <c r="G12" s="12">
        <v>1311</v>
      </c>
      <c r="H12" s="12">
        <v>1115</v>
      </c>
      <c r="I12" s="13">
        <v>77</v>
      </c>
      <c r="J12" s="12">
        <v>1199</v>
      </c>
      <c r="K12" s="12">
        <v>566</v>
      </c>
      <c r="L12" s="14">
        <v>633</v>
      </c>
      <c r="M12" s="6"/>
      <c r="N12" s="31"/>
    </row>
    <row r="13" spans="1:13" ht="15" customHeight="1">
      <c r="A13" s="15">
        <v>8</v>
      </c>
      <c r="B13" s="12">
        <v>1188</v>
      </c>
      <c r="C13" s="12">
        <v>609</v>
      </c>
      <c r="D13" s="12">
        <v>579</v>
      </c>
      <c r="E13" s="13">
        <v>43</v>
      </c>
      <c r="F13" s="12">
        <v>2469</v>
      </c>
      <c r="G13" s="12">
        <v>1378</v>
      </c>
      <c r="H13" s="12">
        <v>1091</v>
      </c>
      <c r="I13" s="13">
        <v>78</v>
      </c>
      <c r="J13" s="12">
        <v>1219</v>
      </c>
      <c r="K13" s="12">
        <v>602</v>
      </c>
      <c r="L13" s="14">
        <v>617</v>
      </c>
      <c r="M13" s="6"/>
    </row>
    <row r="14" spans="1:14" ht="15" customHeight="1">
      <c r="A14" s="15">
        <v>9</v>
      </c>
      <c r="B14" s="12">
        <v>1146</v>
      </c>
      <c r="C14" s="12">
        <v>576</v>
      </c>
      <c r="D14" s="12">
        <v>570</v>
      </c>
      <c r="E14" s="13">
        <v>44</v>
      </c>
      <c r="F14" s="12">
        <v>2307</v>
      </c>
      <c r="G14" s="12">
        <v>1243</v>
      </c>
      <c r="H14" s="12">
        <v>1064</v>
      </c>
      <c r="I14" s="13">
        <v>79</v>
      </c>
      <c r="J14" s="12">
        <v>1043</v>
      </c>
      <c r="K14" s="12">
        <v>498</v>
      </c>
      <c r="L14" s="14">
        <v>545</v>
      </c>
      <c r="M14" s="6"/>
      <c r="N14" s="31"/>
    </row>
    <row r="15" spans="1:14" ht="15" customHeight="1">
      <c r="A15" s="16" t="s">
        <v>21</v>
      </c>
      <c r="B15" s="17">
        <v>5922</v>
      </c>
      <c r="C15" s="17">
        <v>3011</v>
      </c>
      <c r="D15" s="17">
        <v>2911</v>
      </c>
      <c r="E15" s="18" t="s">
        <v>22</v>
      </c>
      <c r="F15" s="17">
        <v>11795</v>
      </c>
      <c r="G15" s="17">
        <v>6415</v>
      </c>
      <c r="H15" s="17">
        <v>5380</v>
      </c>
      <c r="I15" s="18" t="s">
        <v>23</v>
      </c>
      <c r="J15" s="17">
        <v>6538</v>
      </c>
      <c r="K15" s="17">
        <v>3191</v>
      </c>
      <c r="L15" s="19">
        <v>3347</v>
      </c>
      <c r="M15" s="6"/>
      <c r="N15" s="31"/>
    </row>
    <row r="16" spans="1:14" ht="15" customHeight="1">
      <c r="A16" s="15">
        <v>10</v>
      </c>
      <c r="B16" s="12">
        <v>1110</v>
      </c>
      <c r="C16" s="12">
        <v>573</v>
      </c>
      <c r="D16" s="12">
        <v>537</v>
      </c>
      <c r="E16" s="13">
        <v>45</v>
      </c>
      <c r="F16" s="12">
        <v>2288</v>
      </c>
      <c r="G16" s="12">
        <v>1226</v>
      </c>
      <c r="H16" s="12">
        <v>1062</v>
      </c>
      <c r="I16" s="20">
        <v>80</v>
      </c>
      <c r="J16" s="12">
        <v>1041</v>
      </c>
      <c r="K16" s="21">
        <v>493</v>
      </c>
      <c r="L16" s="22">
        <v>548</v>
      </c>
      <c r="M16" s="6"/>
      <c r="N16" s="31"/>
    </row>
    <row r="17" spans="1:14" ht="15" customHeight="1">
      <c r="A17" s="15">
        <v>11</v>
      </c>
      <c r="B17" s="12">
        <v>1161</v>
      </c>
      <c r="C17" s="12">
        <v>594</v>
      </c>
      <c r="D17" s="12">
        <v>567</v>
      </c>
      <c r="E17" s="13">
        <v>46</v>
      </c>
      <c r="F17" s="12">
        <v>2067</v>
      </c>
      <c r="G17" s="12">
        <v>1115</v>
      </c>
      <c r="H17" s="12">
        <v>952</v>
      </c>
      <c r="I17" s="13">
        <v>81</v>
      </c>
      <c r="J17" s="12">
        <v>762</v>
      </c>
      <c r="K17" s="12">
        <v>340</v>
      </c>
      <c r="L17" s="14">
        <v>422</v>
      </c>
      <c r="M17" s="6"/>
      <c r="N17" s="31"/>
    </row>
    <row r="18" spans="1:14" ht="15" customHeight="1">
      <c r="A18" s="15">
        <v>12</v>
      </c>
      <c r="B18" s="12">
        <v>1097</v>
      </c>
      <c r="C18" s="12">
        <v>561</v>
      </c>
      <c r="D18" s="12">
        <v>536</v>
      </c>
      <c r="E18" s="13">
        <v>47</v>
      </c>
      <c r="F18" s="12">
        <v>1992</v>
      </c>
      <c r="G18" s="12">
        <v>1065</v>
      </c>
      <c r="H18" s="12">
        <v>927</v>
      </c>
      <c r="I18" s="13">
        <v>82</v>
      </c>
      <c r="J18" s="12">
        <v>745</v>
      </c>
      <c r="K18" s="12">
        <v>346</v>
      </c>
      <c r="L18" s="14">
        <v>399</v>
      </c>
      <c r="M18" s="6"/>
      <c r="N18" s="31"/>
    </row>
    <row r="19" spans="1:14" ht="15" customHeight="1">
      <c r="A19" s="15">
        <v>13</v>
      </c>
      <c r="B19" s="12">
        <v>1175</v>
      </c>
      <c r="C19" s="12">
        <v>575</v>
      </c>
      <c r="D19" s="12">
        <v>600</v>
      </c>
      <c r="E19" s="13">
        <v>48</v>
      </c>
      <c r="F19" s="12">
        <v>2043</v>
      </c>
      <c r="G19" s="12">
        <v>1077</v>
      </c>
      <c r="H19" s="12">
        <v>966</v>
      </c>
      <c r="I19" s="13">
        <v>83</v>
      </c>
      <c r="J19" s="12">
        <v>581</v>
      </c>
      <c r="K19" s="12">
        <v>253</v>
      </c>
      <c r="L19" s="14">
        <v>328</v>
      </c>
      <c r="M19" s="6"/>
      <c r="N19" s="31"/>
    </row>
    <row r="20" spans="1:13" ht="15" customHeight="1">
      <c r="A20" s="15">
        <v>14</v>
      </c>
      <c r="B20" s="12">
        <v>1170</v>
      </c>
      <c r="C20" s="12">
        <v>624</v>
      </c>
      <c r="D20" s="12">
        <v>546</v>
      </c>
      <c r="E20" s="13">
        <v>49</v>
      </c>
      <c r="F20" s="12">
        <v>1500</v>
      </c>
      <c r="G20" s="12">
        <v>803</v>
      </c>
      <c r="H20" s="12">
        <v>697</v>
      </c>
      <c r="I20" s="13">
        <v>84</v>
      </c>
      <c r="J20" s="12">
        <v>492</v>
      </c>
      <c r="K20" s="12">
        <v>199</v>
      </c>
      <c r="L20" s="14">
        <v>293</v>
      </c>
      <c r="M20" s="6"/>
    </row>
    <row r="21" spans="1:14" ht="15" customHeight="1">
      <c r="A21" s="16" t="s">
        <v>24</v>
      </c>
      <c r="B21" s="17">
        <v>5713</v>
      </c>
      <c r="C21" s="17">
        <v>2927</v>
      </c>
      <c r="D21" s="17">
        <v>2786</v>
      </c>
      <c r="E21" s="18" t="s">
        <v>25</v>
      </c>
      <c r="F21" s="17">
        <v>9890</v>
      </c>
      <c r="G21" s="17">
        <v>5286</v>
      </c>
      <c r="H21" s="17">
        <v>4604</v>
      </c>
      <c r="I21" s="18" t="s">
        <v>26</v>
      </c>
      <c r="J21" s="17">
        <v>3621</v>
      </c>
      <c r="K21" s="17">
        <v>1631</v>
      </c>
      <c r="L21" s="19">
        <v>1990</v>
      </c>
      <c r="M21" s="6"/>
      <c r="N21" s="31"/>
    </row>
    <row r="22" spans="1:14" ht="15" customHeight="1">
      <c r="A22" s="15">
        <v>15</v>
      </c>
      <c r="B22" s="12">
        <v>1193</v>
      </c>
      <c r="C22" s="12">
        <v>615</v>
      </c>
      <c r="D22" s="12">
        <v>578</v>
      </c>
      <c r="E22" s="13">
        <v>50</v>
      </c>
      <c r="F22" s="12">
        <v>1821</v>
      </c>
      <c r="G22" s="12">
        <v>976</v>
      </c>
      <c r="H22" s="12">
        <v>845</v>
      </c>
      <c r="I22" s="13">
        <v>85</v>
      </c>
      <c r="J22" s="12">
        <v>410</v>
      </c>
      <c r="K22" s="12">
        <v>165</v>
      </c>
      <c r="L22" s="14">
        <v>245</v>
      </c>
      <c r="M22" s="6"/>
      <c r="N22" s="31"/>
    </row>
    <row r="23" spans="1:13" ht="15" customHeight="1">
      <c r="A23" s="15">
        <v>16</v>
      </c>
      <c r="B23" s="12">
        <v>1190</v>
      </c>
      <c r="C23" s="12">
        <v>624</v>
      </c>
      <c r="D23" s="12">
        <v>566</v>
      </c>
      <c r="E23" s="13">
        <v>51</v>
      </c>
      <c r="F23" s="12">
        <v>1634</v>
      </c>
      <c r="G23" s="12">
        <v>861</v>
      </c>
      <c r="H23" s="12">
        <v>773</v>
      </c>
      <c r="I23" s="13">
        <v>86</v>
      </c>
      <c r="J23" s="12">
        <v>379</v>
      </c>
      <c r="K23" s="12">
        <v>143</v>
      </c>
      <c r="L23" s="14">
        <v>236</v>
      </c>
      <c r="M23" s="6"/>
    </row>
    <row r="24" spans="1:13" ht="15" customHeight="1">
      <c r="A24" s="15">
        <v>17</v>
      </c>
      <c r="B24" s="12">
        <v>1167</v>
      </c>
      <c r="C24" s="12">
        <v>612</v>
      </c>
      <c r="D24" s="12">
        <v>555</v>
      </c>
      <c r="E24" s="13">
        <v>52</v>
      </c>
      <c r="F24" s="12">
        <v>1564</v>
      </c>
      <c r="G24" s="12">
        <v>824</v>
      </c>
      <c r="H24" s="12">
        <v>740</v>
      </c>
      <c r="I24" s="13">
        <v>87</v>
      </c>
      <c r="J24" s="12">
        <v>326</v>
      </c>
      <c r="K24" s="12">
        <v>123</v>
      </c>
      <c r="L24" s="14">
        <v>203</v>
      </c>
      <c r="M24" s="6"/>
    </row>
    <row r="25" spans="1:13" ht="15" customHeight="1">
      <c r="A25" s="15">
        <v>18</v>
      </c>
      <c r="B25" s="12">
        <v>1214</v>
      </c>
      <c r="C25" s="12">
        <v>651</v>
      </c>
      <c r="D25" s="12">
        <v>563</v>
      </c>
      <c r="E25" s="13">
        <v>53</v>
      </c>
      <c r="F25" s="12">
        <v>1415</v>
      </c>
      <c r="G25" s="12">
        <v>709</v>
      </c>
      <c r="H25" s="12">
        <v>706</v>
      </c>
      <c r="I25" s="13">
        <v>88</v>
      </c>
      <c r="J25" s="12">
        <v>258</v>
      </c>
      <c r="K25" s="12">
        <v>94</v>
      </c>
      <c r="L25" s="14">
        <v>164</v>
      </c>
      <c r="M25" s="6"/>
    </row>
    <row r="26" spans="1:13" ht="15" customHeight="1">
      <c r="A26" s="15">
        <v>19</v>
      </c>
      <c r="B26" s="12">
        <v>1267</v>
      </c>
      <c r="C26" s="12">
        <v>634</v>
      </c>
      <c r="D26" s="12">
        <v>633</v>
      </c>
      <c r="E26" s="13">
        <v>54</v>
      </c>
      <c r="F26" s="12">
        <v>1443</v>
      </c>
      <c r="G26" s="12">
        <v>728</v>
      </c>
      <c r="H26" s="12">
        <v>715</v>
      </c>
      <c r="I26" s="13">
        <v>89</v>
      </c>
      <c r="J26" s="12">
        <v>229</v>
      </c>
      <c r="K26" s="12">
        <v>65</v>
      </c>
      <c r="L26" s="14">
        <v>164</v>
      </c>
      <c r="M26" s="6"/>
    </row>
    <row r="27" spans="1:13" ht="15" customHeight="1">
      <c r="A27" s="16" t="s">
        <v>27</v>
      </c>
      <c r="B27" s="17">
        <v>6031</v>
      </c>
      <c r="C27" s="17">
        <v>3136</v>
      </c>
      <c r="D27" s="17">
        <v>2895</v>
      </c>
      <c r="E27" s="18" t="s">
        <v>28</v>
      </c>
      <c r="F27" s="17">
        <v>7877</v>
      </c>
      <c r="G27" s="17">
        <v>4098</v>
      </c>
      <c r="H27" s="17">
        <v>3779</v>
      </c>
      <c r="I27" s="18" t="s">
        <v>29</v>
      </c>
      <c r="J27" s="17">
        <v>1602</v>
      </c>
      <c r="K27" s="17">
        <v>590</v>
      </c>
      <c r="L27" s="19">
        <v>1012</v>
      </c>
      <c r="M27" s="6"/>
    </row>
    <row r="28" spans="1:13" ht="15" customHeight="1">
      <c r="A28" s="15">
        <v>20</v>
      </c>
      <c r="B28" s="12">
        <v>1186</v>
      </c>
      <c r="C28" s="12">
        <v>615</v>
      </c>
      <c r="D28" s="12">
        <v>571</v>
      </c>
      <c r="E28" s="13">
        <v>55</v>
      </c>
      <c r="F28" s="12">
        <v>1404</v>
      </c>
      <c r="G28" s="12">
        <v>724</v>
      </c>
      <c r="H28" s="12">
        <v>680</v>
      </c>
      <c r="I28" s="13">
        <v>90</v>
      </c>
      <c r="J28" s="12">
        <v>203</v>
      </c>
      <c r="K28" s="12">
        <v>45</v>
      </c>
      <c r="L28" s="14">
        <v>158</v>
      </c>
      <c r="M28" s="6"/>
    </row>
    <row r="29" spans="1:13" ht="15" customHeight="1">
      <c r="A29" s="15">
        <v>21</v>
      </c>
      <c r="B29" s="12">
        <v>1309</v>
      </c>
      <c r="C29" s="12">
        <v>650</v>
      </c>
      <c r="D29" s="12">
        <v>659</v>
      </c>
      <c r="E29" s="13">
        <v>56</v>
      </c>
      <c r="F29" s="12">
        <v>1472</v>
      </c>
      <c r="G29" s="12">
        <v>706</v>
      </c>
      <c r="H29" s="12">
        <v>766</v>
      </c>
      <c r="I29" s="13">
        <v>91</v>
      </c>
      <c r="J29" s="12">
        <v>156</v>
      </c>
      <c r="K29" s="12">
        <v>41</v>
      </c>
      <c r="L29" s="14">
        <v>115</v>
      </c>
      <c r="M29" s="6"/>
    </row>
    <row r="30" spans="1:13" ht="15" customHeight="1">
      <c r="A30" s="15">
        <v>22</v>
      </c>
      <c r="B30" s="12">
        <v>1235</v>
      </c>
      <c r="C30" s="12">
        <v>633</v>
      </c>
      <c r="D30" s="12">
        <v>602</v>
      </c>
      <c r="E30" s="13">
        <v>57</v>
      </c>
      <c r="F30" s="12">
        <v>1563</v>
      </c>
      <c r="G30" s="12">
        <v>791</v>
      </c>
      <c r="H30" s="12">
        <v>772</v>
      </c>
      <c r="I30" s="13">
        <v>92</v>
      </c>
      <c r="J30" s="12">
        <v>136</v>
      </c>
      <c r="K30" s="12">
        <v>34</v>
      </c>
      <c r="L30" s="14">
        <v>102</v>
      </c>
      <c r="M30" s="6"/>
    </row>
    <row r="31" spans="1:13" ht="15" customHeight="1">
      <c r="A31" s="15">
        <v>23</v>
      </c>
      <c r="B31" s="12">
        <v>1393</v>
      </c>
      <c r="C31" s="12">
        <v>737</v>
      </c>
      <c r="D31" s="12">
        <v>656</v>
      </c>
      <c r="E31" s="13">
        <v>58</v>
      </c>
      <c r="F31" s="12">
        <v>1487</v>
      </c>
      <c r="G31" s="12">
        <v>750</v>
      </c>
      <c r="H31" s="12">
        <v>737</v>
      </c>
      <c r="I31" s="13">
        <v>93</v>
      </c>
      <c r="J31" s="12">
        <v>98</v>
      </c>
      <c r="K31" s="12">
        <v>23</v>
      </c>
      <c r="L31" s="14">
        <v>75</v>
      </c>
      <c r="M31" s="6"/>
    </row>
    <row r="32" spans="1:13" ht="15" customHeight="1">
      <c r="A32" s="15">
        <v>24</v>
      </c>
      <c r="B32" s="12">
        <v>1384</v>
      </c>
      <c r="C32" s="12">
        <v>728</v>
      </c>
      <c r="D32" s="12">
        <v>656</v>
      </c>
      <c r="E32" s="13">
        <v>59</v>
      </c>
      <c r="F32" s="12">
        <v>1556</v>
      </c>
      <c r="G32" s="12">
        <v>761</v>
      </c>
      <c r="H32" s="12">
        <v>795</v>
      </c>
      <c r="I32" s="13">
        <v>94</v>
      </c>
      <c r="J32" s="12">
        <v>85</v>
      </c>
      <c r="K32" s="12">
        <v>13</v>
      </c>
      <c r="L32" s="14">
        <v>72</v>
      </c>
      <c r="M32" s="6"/>
    </row>
    <row r="33" spans="1:13" ht="15" customHeight="1">
      <c r="A33" s="16" t="s">
        <v>30</v>
      </c>
      <c r="B33" s="17">
        <v>6507</v>
      </c>
      <c r="C33" s="17">
        <v>3363</v>
      </c>
      <c r="D33" s="17">
        <v>3144</v>
      </c>
      <c r="E33" s="18" t="s">
        <v>31</v>
      </c>
      <c r="F33" s="17">
        <v>7482</v>
      </c>
      <c r="G33" s="17">
        <v>3732</v>
      </c>
      <c r="H33" s="17">
        <v>3750</v>
      </c>
      <c r="I33" s="18" t="s">
        <v>32</v>
      </c>
      <c r="J33" s="17">
        <v>678</v>
      </c>
      <c r="K33" s="17">
        <v>156</v>
      </c>
      <c r="L33" s="19">
        <v>522</v>
      </c>
      <c r="M33" s="6"/>
    </row>
    <row r="34" spans="1:13" ht="15" customHeight="1">
      <c r="A34" s="15">
        <v>25</v>
      </c>
      <c r="B34" s="12">
        <v>1406</v>
      </c>
      <c r="C34" s="12">
        <v>710</v>
      </c>
      <c r="D34" s="12">
        <v>696</v>
      </c>
      <c r="E34" s="13">
        <v>60</v>
      </c>
      <c r="F34" s="12">
        <v>1611</v>
      </c>
      <c r="G34" s="12">
        <v>805</v>
      </c>
      <c r="H34" s="12">
        <v>806</v>
      </c>
      <c r="I34" s="13">
        <v>95</v>
      </c>
      <c r="J34" s="12">
        <v>68</v>
      </c>
      <c r="K34" s="12">
        <v>19</v>
      </c>
      <c r="L34" s="14">
        <v>49</v>
      </c>
      <c r="M34" s="6"/>
    </row>
    <row r="35" spans="1:13" ht="15" customHeight="1">
      <c r="A35" s="15">
        <v>26</v>
      </c>
      <c r="B35" s="12">
        <v>1411</v>
      </c>
      <c r="C35" s="12">
        <v>718</v>
      </c>
      <c r="D35" s="12">
        <v>693</v>
      </c>
      <c r="E35" s="13">
        <v>61</v>
      </c>
      <c r="F35" s="12">
        <v>1717</v>
      </c>
      <c r="G35" s="12">
        <v>854</v>
      </c>
      <c r="H35" s="12">
        <v>863</v>
      </c>
      <c r="I35" s="13">
        <v>96</v>
      </c>
      <c r="J35" s="12">
        <v>62</v>
      </c>
      <c r="K35" s="12">
        <v>10</v>
      </c>
      <c r="L35" s="14">
        <v>52</v>
      </c>
      <c r="M35" s="6"/>
    </row>
    <row r="36" spans="1:13" ht="15" customHeight="1">
      <c r="A36" s="15">
        <v>27</v>
      </c>
      <c r="B36" s="12">
        <v>1549</v>
      </c>
      <c r="C36" s="12">
        <v>804</v>
      </c>
      <c r="D36" s="12">
        <v>745</v>
      </c>
      <c r="E36" s="13">
        <v>62</v>
      </c>
      <c r="F36" s="12">
        <v>1832</v>
      </c>
      <c r="G36" s="12">
        <v>918</v>
      </c>
      <c r="H36" s="12">
        <v>914</v>
      </c>
      <c r="I36" s="13">
        <v>97</v>
      </c>
      <c r="J36" s="12">
        <v>23</v>
      </c>
      <c r="K36" s="12">
        <v>3</v>
      </c>
      <c r="L36" s="14">
        <v>20</v>
      </c>
      <c r="M36" s="6"/>
    </row>
    <row r="37" spans="1:13" ht="15" customHeight="1">
      <c r="A37" s="15">
        <v>28</v>
      </c>
      <c r="B37" s="12">
        <v>1556</v>
      </c>
      <c r="C37" s="12">
        <v>786</v>
      </c>
      <c r="D37" s="12">
        <v>770</v>
      </c>
      <c r="E37" s="13">
        <v>63</v>
      </c>
      <c r="F37" s="12">
        <v>1916</v>
      </c>
      <c r="G37" s="12">
        <v>975</v>
      </c>
      <c r="H37" s="12">
        <v>941</v>
      </c>
      <c r="I37" s="13">
        <v>98</v>
      </c>
      <c r="J37" s="12">
        <v>19</v>
      </c>
      <c r="K37" s="12">
        <v>3</v>
      </c>
      <c r="L37" s="14">
        <v>16</v>
      </c>
      <c r="M37" s="6"/>
    </row>
    <row r="38" spans="1:13" ht="15" customHeight="1">
      <c r="A38" s="15">
        <v>29</v>
      </c>
      <c r="B38" s="12">
        <v>1621</v>
      </c>
      <c r="C38" s="12">
        <v>844</v>
      </c>
      <c r="D38" s="12">
        <v>777</v>
      </c>
      <c r="E38" s="13">
        <v>64</v>
      </c>
      <c r="F38" s="12">
        <v>2107</v>
      </c>
      <c r="G38" s="12">
        <v>1029</v>
      </c>
      <c r="H38" s="12">
        <v>1078</v>
      </c>
      <c r="I38" s="13">
        <v>99</v>
      </c>
      <c r="J38" s="12">
        <v>11</v>
      </c>
      <c r="K38" s="12">
        <v>1</v>
      </c>
      <c r="L38" s="14">
        <v>10</v>
      </c>
      <c r="M38" s="6"/>
    </row>
    <row r="39" spans="1:13" ht="15" customHeight="1">
      <c r="A39" s="16" t="s">
        <v>33</v>
      </c>
      <c r="B39" s="17">
        <v>7543</v>
      </c>
      <c r="C39" s="17">
        <v>3862</v>
      </c>
      <c r="D39" s="17">
        <v>3681</v>
      </c>
      <c r="E39" s="18" t="s">
        <v>34</v>
      </c>
      <c r="F39" s="17">
        <v>9183</v>
      </c>
      <c r="G39" s="17">
        <v>4581</v>
      </c>
      <c r="H39" s="17">
        <v>4602</v>
      </c>
      <c r="I39" s="18" t="s">
        <v>35</v>
      </c>
      <c r="J39" s="17">
        <v>183</v>
      </c>
      <c r="K39" s="17">
        <v>36</v>
      </c>
      <c r="L39" s="19">
        <v>147</v>
      </c>
      <c r="M39" s="6"/>
    </row>
    <row r="40" spans="1:13" ht="15" customHeight="1">
      <c r="A40" s="15">
        <v>30</v>
      </c>
      <c r="B40" s="12">
        <v>1699</v>
      </c>
      <c r="C40" s="12">
        <v>921</v>
      </c>
      <c r="D40" s="12">
        <v>778</v>
      </c>
      <c r="E40" s="13">
        <v>65</v>
      </c>
      <c r="F40" s="12">
        <v>2339</v>
      </c>
      <c r="G40" s="12">
        <v>1102</v>
      </c>
      <c r="H40" s="12">
        <v>1237</v>
      </c>
      <c r="I40" s="13">
        <v>100</v>
      </c>
      <c r="J40" s="12">
        <v>7</v>
      </c>
      <c r="K40" s="12">
        <v>0</v>
      </c>
      <c r="L40" s="14">
        <v>7</v>
      </c>
      <c r="M40" s="6"/>
    </row>
    <row r="41" spans="1:13" ht="15" customHeight="1">
      <c r="A41" s="15">
        <v>31</v>
      </c>
      <c r="B41" s="12">
        <v>1709</v>
      </c>
      <c r="C41" s="12">
        <v>875</v>
      </c>
      <c r="D41" s="12">
        <v>834</v>
      </c>
      <c r="E41" s="13">
        <v>66</v>
      </c>
      <c r="F41" s="12">
        <v>2630</v>
      </c>
      <c r="G41" s="12">
        <v>1259</v>
      </c>
      <c r="H41" s="12">
        <v>1371</v>
      </c>
      <c r="I41" s="13">
        <v>101</v>
      </c>
      <c r="J41" s="12">
        <v>5</v>
      </c>
      <c r="K41" s="12">
        <v>1</v>
      </c>
      <c r="L41" s="14">
        <v>4</v>
      </c>
      <c r="M41" s="6"/>
    </row>
    <row r="42" spans="1:13" ht="15" customHeight="1">
      <c r="A42" s="15">
        <v>32</v>
      </c>
      <c r="B42" s="12">
        <v>1864</v>
      </c>
      <c r="C42" s="12">
        <v>955</v>
      </c>
      <c r="D42" s="12">
        <v>909</v>
      </c>
      <c r="E42" s="13">
        <v>67</v>
      </c>
      <c r="F42" s="12">
        <v>2601</v>
      </c>
      <c r="G42" s="12">
        <v>1277</v>
      </c>
      <c r="H42" s="12">
        <v>1324</v>
      </c>
      <c r="I42" s="13">
        <v>102</v>
      </c>
      <c r="J42" s="12">
        <v>4</v>
      </c>
      <c r="K42" s="12">
        <v>0</v>
      </c>
      <c r="L42" s="14">
        <v>4</v>
      </c>
      <c r="M42" s="6"/>
    </row>
    <row r="43" spans="1:13" ht="15" customHeight="1">
      <c r="A43" s="15">
        <v>33</v>
      </c>
      <c r="B43" s="12">
        <v>1967</v>
      </c>
      <c r="C43" s="12">
        <v>995</v>
      </c>
      <c r="D43" s="12">
        <v>972</v>
      </c>
      <c r="E43" s="13">
        <v>68</v>
      </c>
      <c r="F43" s="12">
        <v>2724</v>
      </c>
      <c r="G43" s="12">
        <v>1356</v>
      </c>
      <c r="H43" s="12">
        <v>1368</v>
      </c>
      <c r="I43" s="13">
        <v>103</v>
      </c>
      <c r="J43" s="12">
        <v>2</v>
      </c>
      <c r="K43" s="12">
        <v>1</v>
      </c>
      <c r="L43" s="14">
        <v>1</v>
      </c>
      <c r="M43" s="6"/>
    </row>
    <row r="44" spans="1:13" ht="15" customHeight="1">
      <c r="A44" s="15">
        <v>34</v>
      </c>
      <c r="B44" s="12">
        <v>1877</v>
      </c>
      <c r="C44" s="12">
        <v>964</v>
      </c>
      <c r="D44" s="12">
        <v>913</v>
      </c>
      <c r="E44" s="13">
        <v>69</v>
      </c>
      <c r="F44" s="12">
        <v>2007</v>
      </c>
      <c r="G44" s="12">
        <v>981</v>
      </c>
      <c r="H44" s="12">
        <v>1026</v>
      </c>
      <c r="I44" s="13">
        <v>104</v>
      </c>
      <c r="J44" s="12">
        <v>2</v>
      </c>
      <c r="K44" s="12">
        <v>0</v>
      </c>
      <c r="L44" s="14">
        <v>2</v>
      </c>
      <c r="M44" s="6"/>
    </row>
    <row r="45" spans="1:13" ht="15" customHeight="1">
      <c r="A45" s="16" t="s">
        <v>36</v>
      </c>
      <c r="B45" s="17">
        <v>9116</v>
      </c>
      <c r="C45" s="17">
        <v>4710</v>
      </c>
      <c r="D45" s="17">
        <v>4406</v>
      </c>
      <c r="E45" s="18" t="s">
        <v>37</v>
      </c>
      <c r="F45" s="17">
        <v>12301</v>
      </c>
      <c r="G45" s="17">
        <v>5975</v>
      </c>
      <c r="H45" s="17">
        <v>6326</v>
      </c>
      <c r="I45" s="28" t="s">
        <v>38</v>
      </c>
      <c r="J45" s="17">
        <v>20</v>
      </c>
      <c r="K45" s="17">
        <v>2</v>
      </c>
      <c r="L45" s="19">
        <v>18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1</v>
      </c>
      <c r="K46" s="12">
        <v>0</v>
      </c>
      <c r="L46" s="14">
        <v>1</v>
      </c>
      <c r="M46" s="6"/>
    </row>
    <row r="47" spans="1:13" ht="15" customHeight="1">
      <c r="A47" s="16" t="s">
        <v>14</v>
      </c>
      <c r="B47" s="16" t="s">
        <v>15</v>
      </c>
      <c r="C47" s="16" t="s">
        <v>16</v>
      </c>
      <c r="D47" s="16" t="s">
        <v>17</v>
      </c>
      <c r="E47" s="16" t="s">
        <v>40</v>
      </c>
      <c r="F47" s="8"/>
      <c r="G47" s="8"/>
      <c r="H47" s="8"/>
      <c r="I47" s="13">
        <v>106</v>
      </c>
      <c r="J47" s="12">
        <v>1</v>
      </c>
      <c r="K47" s="12">
        <v>0</v>
      </c>
      <c r="L47" s="14">
        <v>1</v>
      </c>
      <c r="M47" s="6"/>
    </row>
    <row r="48" spans="1:13" ht="15" customHeight="1">
      <c r="A48" s="33" t="s">
        <v>41</v>
      </c>
      <c r="B48" s="34">
        <f>C48+D48</f>
        <v>137771</v>
      </c>
      <c r="C48" s="35">
        <f>SUM(C50:C55)</f>
        <v>69914</v>
      </c>
      <c r="D48" s="36">
        <f>SUM(D50:D55)</f>
        <v>67857</v>
      </c>
      <c r="E48" s="37">
        <v>59933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3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42</v>
      </c>
      <c r="B50" s="34">
        <f>C50+D50</f>
        <v>17741</v>
      </c>
      <c r="C50" s="35">
        <f>C9+C15+C21</f>
        <v>9034</v>
      </c>
      <c r="D50" s="36">
        <f>D9+D15+D21</f>
        <v>8707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9" t="s">
        <v>45</v>
      </c>
      <c r="G51" s="41" t="s">
        <v>46</v>
      </c>
      <c r="H51" s="8"/>
      <c r="I51" s="18" t="s">
        <v>39</v>
      </c>
      <c r="J51" s="17">
        <v>2</v>
      </c>
      <c r="K51" s="17">
        <v>0</v>
      </c>
      <c r="L51" s="19">
        <v>2</v>
      </c>
      <c r="M51" s="6"/>
    </row>
    <row r="52" spans="1:13" ht="15" customHeight="1">
      <c r="A52" s="33" t="s">
        <v>43</v>
      </c>
      <c r="B52" s="34">
        <f t="shared" si="0"/>
        <v>85649</v>
      </c>
      <c r="C52" s="43">
        <f>C27+C33+C39+C45+G9+G15+G21+G27+G33+G39</f>
        <v>44568</v>
      </c>
      <c r="D52" s="45">
        <f>D27+D33+D39+D45+H9+H15+H21+H27+H33+H39</f>
        <v>41081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44</v>
      </c>
      <c r="B54" s="34">
        <f>C54+D54</f>
        <v>34381</v>
      </c>
      <c r="C54" s="35">
        <f>G45+K9+K15+K21+K27+K39+K33+K45+K51</f>
        <v>16312</v>
      </c>
      <c r="D54" s="36">
        <f>H45+L9+L15+L21+L27+L39+L33+L45+L51</f>
        <v>18069</v>
      </c>
      <c r="E54" s="8"/>
      <c r="F54" s="39" t="s">
        <v>47</v>
      </c>
      <c r="G54" s="48">
        <f>B54/B48</f>
        <v>0.24955179246721007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47"/>
      <c r="G55" s="48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54:A55"/>
    <mergeCell ref="B54:B55"/>
    <mergeCell ref="C54:C55"/>
    <mergeCell ref="D54:D55"/>
    <mergeCell ref="F54:F55"/>
    <mergeCell ref="G54:G55"/>
    <mergeCell ref="F51:F52"/>
    <mergeCell ref="G51:G52"/>
    <mergeCell ref="A52:A53"/>
    <mergeCell ref="B52:B53"/>
    <mergeCell ref="C52:C53"/>
    <mergeCell ref="D52:D53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2016-02-01T05:53:50Z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