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８．３．１" sheetId="2" r:id="rId2"/>
  </sheets>
  <definedNames>
    <definedName name="_xlnm.Print_Area" localSheetId="1">'H２８．３．１'!$A$1:$L$57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<sst xmlns="http://schemas.openxmlformats.org/spreadsheetml/2006/main" count="66" uniqueCount="50">
  <si>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</si>
  <si>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</si>
  <si>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</si>
  <si>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</si>
  <si>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また、この表を外部に出しても問題ありません。</t>
  </si>
  <si>
    <t>必要であれば、印刷できます（Ａ４）。（平成１４年６月分以前はA３です。）</t>
  </si>
  <si>
    <t>表の左下側に年少人口（０～１４歳）・生産年齢人口（１５～６４歳）・</t>
  </si>
  <si>
    <t>老年人口（６５歳～）の男女別人数を載せています。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</si>
  <si>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</si>
  <si>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</si>
  <si>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</si>
  <si>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</si>
  <si>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</si>
  <si>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年　齢　別　　人　口　　（　総　人　口　）</t>
  </si>
  <si>
    <t>年　齢</t>
  </si>
  <si>
    <t>合　計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</si>
  <si>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</si>
  <si>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</si>
  <si>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</si>
  <si>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</si>
  <si>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</si>
  <si>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</si>
  <si>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</si>
  <si>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</si>
  <si>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</si>
  <si>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</si>
  <si>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</si>
  <si>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</si>
  <si>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</si>
  <si>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</si>
  <si>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</si>
  <si>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</si>
  <si>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</si>
  <si>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</si>
  <si>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</si>
  <si>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</si>
  <si>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</si>
  <si>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</si>
  <si>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</si>
  <si>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</si>
  <si>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世帯数</t>
  </si>
  <si>
    <t>総　数</t>
  </si>
  <si>
    <t>～14</t>
  </si>
  <si>
    <t>15～64</t>
  </si>
  <si>
    <t>65～</t>
  </si>
  <si>
    <t>平均年齢</t>
  </si>
  <si>
    <t>44．5歳</t>
  </si>
  <si>
    <t>高齢化率</t>
  </si>
  <si>
    <t>注釈</t>
  </si>
  <si>
    <t>平成２８年　３月　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</si>
</sst>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6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0" fontId="5" fillId="33" borderId="14" xfId="0" applyFont="1" applyFill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5" fillId="33" borderId="20" xfId="0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10" fontId="5" fillId="33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29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0</v>
      </c>
      <c r="B5" s="3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0</v>
      </c>
      <c r="B6" s="3" t="s">
        <v>12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8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9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10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11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0</v>
      </c>
      <c r="B11" s="3" t="s">
        <v>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0</v>
      </c>
      <c r="B12" s="3" t="s">
        <v>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0</v>
      </c>
      <c r="B14" s="3" t="s">
        <v>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4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384" width="9.00390625" style="7" customWidth="1"/>
  </cols>
  <sheetData>
    <row r="1" spans="1:13" ht="15" customHeight="1">
      <c r="A1" s="27" t="s">
        <v>48</v>
      </c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3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49</v>
      </c>
      <c r="M2" s="6"/>
    </row>
    <row r="3" spans="1:14" ht="15" customHeight="1">
      <c r="A3" s="16" t="s">
        <v>14</v>
      </c>
      <c r="B3" s="16" t="s">
        <v>15</v>
      </c>
      <c r="C3" s="16" t="s">
        <v>16</v>
      </c>
      <c r="D3" s="25" t="s">
        <v>17</v>
      </c>
      <c r="E3" s="18" t="s">
        <v>14</v>
      </c>
      <c r="F3" s="16" t="s">
        <v>15</v>
      </c>
      <c r="G3" s="16" t="s">
        <v>16</v>
      </c>
      <c r="H3" s="25" t="s">
        <v>17</v>
      </c>
      <c r="I3" s="18" t="s">
        <v>14</v>
      </c>
      <c r="J3" s="16" t="s">
        <v>15</v>
      </c>
      <c r="K3" s="16" t="s">
        <v>16</v>
      </c>
      <c r="L3" s="16" t="s">
        <v>17</v>
      </c>
      <c r="M3" s="6"/>
      <c r="N3" s="31"/>
    </row>
    <row r="4" spans="1:14" ht="15" customHeight="1">
      <c r="A4" s="11">
        <v>0</v>
      </c>
      <c r="B4" s="12">
        <v>1227</v>
      </c>
      <c r="C4" s="12">
        <v>643</v>
      </c>
      <c r="D4" s="12">
        <v>584</v>
      </c>
      <c r="E4" s="13">
        <v>35</v>
      </c>
      <c r="F4" s="12">
        <v>1940</v>
      </c>
      <c r="G4" s="12">
        <v>1043</v>
      </c>
      <c r="H4" s="12">
        <v>897</v>
      </c>
      <c r="I4" s="13">
        <v>70</v>
      </c>
      <c r="J4" s="12">
        <v>1566</v>
      </c>
      <c r="K4" s="12">
        <v>792</v>
      </c>
      <c r="L4" s="14">
        <v>774</v>
      </c>
      <c r="M4" s="6"/>
      <c r="N4" s="31"/>
    </row>
    <row r="5" spans="1:14" ht="15" customHeight="1">
      <c r="A5" s="15">
        <v>1</v>
      </c>
      <c r="B5" s="12">
        <v>1239</v>
      </c>
      <c r="C5" s="12">
        <v>600</v>
      </c>
      <c r="D5" s="12">
        <v>639</v>
      </c>
      <c r="E5" s="13">
        <v>36</v>
      </c>
      <c r="F5" s="12">
        <v>1984</v>
      </c>
      <c r="G5" s="12">
        <v>1019</v>
      </c>
      <c r="H5" s="12">
        <v>965</v>
      </c>
      <c r="I5" s="13">
        <v>71</v>
      </c>
      <c r="J5" s="12">
        <v>1934</v>
      </c>
      <c r="K5" s="12">
        <v>935</v>
      </c>
      <c r="L5" s="14">
        <v>999</v>
      </c>
      <c r="M5" s="6"/>
      <c r="N5" s="31"/>
    </row>
    <row r="6" spans="1:14" ht="15" customHeight="1">
      <c r="A6" s="15">
        <v>2</v>
      </c>
      <c r="B6" s="12">
        <v>1226</v>
      </c>
      <c r="C6" s="12">
        <v>636</v>
      </c>
      <c r="D6" s="12">
        <v>590</v>
      </c>
      <c r="E6" s="13">
        <v>37</v>
      </c>
      <c r="F6" s="12">
        <v>2030</v>
      </c>
      <c r="G6" s="12">
        <v>1083</v>
      </c>
      <c r="H6" s="12">
        <v>947</v>
      </c>
      <c r="I6" s="13">
        <v>72</v>
      </c>
      <c r="J6" s="12">
        <v>2113</v>
      </c>
      <c r="K6" s="12">
        <v>1050</v>
      </c>
      <c r="L6" s="14">
        <v>1063</v>
      </c>
      <c r="M6" s="6"/>
      <c r="N6" s="31"/>
    </row>
    <row r="7" spans="1:14" ht="15" customHeight="1">
      <c r="A7" s="15">
        <v>3</v>
      </c>
      <c r="B7" s="12">
        <v>1255</v>
      </c>
      <c r="C7" s="12">
        <v>656</v>
      </c>
      <c r="D7" s="12">
        <v>599</v>
      </c>
      <c r="E7" s="13">
        <v>38</v>
      </c>
      <c r="F7" s="12">
        <v>2125</v>
      </c>
      <c r="G7" s="12">
        <v>1088</v>
      </c>
      <c r="H7" s="12">
        <v>1037</v>
      </c>
      <c r="I7" s="13">
        <v>73</v>
      </c>
      <c r="J7" s="12">
        <v>1897</v>
      </c>
      <c r="K7" s="12">
        <v>989</v>
      </c>
      <c r="L7" s="14">
        <v>908</v>
      </c>
      <c r="M7" s="6"/>
      <c r="N7" s="31"/>
    </row>
    <row r="8" spans="1:14" ht="15" customHeight="1">
      <c r="A8" s="15">
        <v>4</v>
      </c>
      <c r="B8" s="12">
        <v>1195</v>
      </c>
      <c r="C8" s="12">
        <v>588</v>
      </c>
      <c r="D8" s="12">
        <v>607</v>
      </c>
      <c r="E8" s="13">
        <v>39</v>
      </c>
      <c r="F8" s="12">
        <v>2120</v>
      </c>
      <c r="G8" s="12">
        <v>1129</v>
      </c>
      <c r="H8" s="12">
        <v>991</v>
      </c>
      <c r="I8" s="13">
        <v>74</v>
      </c>
      <c r="J8" s="12">
        <v>1893</v>
      </c>
      <c r="K8" s="12">
        <v>946</v>
      </c>
      <c r="L8" s="14">
        <v>947</v>
      </c>
      <c r="M8" s="6"/>
      <c r="N8" s="31"/>
    </row>
    <row r="9" spans="1:13" ht="15" customHeight="1">
      <c r="A9" s="16" t="s">
        <v>18</v>
      </c>
      <c r="B9" s="17">
        <v>6142</v>
      </c>
      <c r="C9" s="17">
        <v>3123</v>
      </c>
      <c r="D9" s="17">
        <v>3019</v>
      </c>
      <c r="E9" s="18" t="s">
        <v>19</v>
      </c>
      <c r="F9" s="17">
        <v>10199</v>
      </c>
      <c r="G9" s="17">
        <v>5362</v>
      </c>
      <c r="H9" s="17">
        <v>4837</v>
      </c>
      <c r="I9" s="18" t="s">
        <v>20</v>
      </c>
      <c r="J9" s="17">
        <v>9403</v>
      </c>
      <c r="K9" s="17">
        <v>4712</v>
      </c>
      <c r="L9" s="19">
        <v>4691</v>
      </c>
      <c r="M9" s="6"/>
    </row>
    <row r="10" spans="1:13" ht="15" customHeight="1">
      <c r="A10" s="15">
        <v>5</v>
      </c>
      <c r="B10" s="12">
        <v>1177</v>
      </c>
      <c r="C10" s="12">
        <v>596</v>
      </c>
      <c r="D10" s="12">
        <v>581</v>
      </c>
      <c r="E10" s="13">
        <v>40</v>
      </c>
      <c r="F10" s="12">
        <v>2246</v>
      </c>
      <c r="G10" s="12">
        <v>1218</v>
      </c>
      <c r="H10" s="12">
        <v>1028</v>
      </c>
      <c r="I10" s="13">
        <v>75</v>
      </c>
      <c r="J10" s="12">
        <v>1720</v>
      </c>
      <c r="K10" s="12">
        <v>859</v>
      </c>
      <c r="L10" s="14">
        <v>861</v>
      </c>
      <c r="M10" s="6"/>
    </row>
    <row r="11" spans="1:14" ht="15" customHeight="1">
      <c r="A11" s="15">
        <v>6</v>
      </c>
      <c r="B11" s="12">
        <v>1176</v>
      </c>
      <c r="C11" s="12">
        <v>600</v>
      </c>
      <c r="D11" s="12">
        <v>576</v>
      </c>
      <c r="E11" s="13">
        <v>41</v>
      </c>
      <c r="F11" s="12">
        <v>2345</v>
      </c>
      <c r="G11" s="12">
        <v>1257</v>
      </c>
      <c r="H11" s="12">
        <v>1088</v>
      </c>
      <c r="I11" s="13">
        <v>76</v>
      </c>
      <c r="J11" s="12">
        <v>1397</v>
      </c>
      <c r="K11" s="12">
        <v>694</v>
      </c>
      <c r="L11" s="14">
        <v>703</v>
      </c>
      <c r="M11" s="6"/>
      <c r="N11" s="31"/>
    </row>
    <row r="12" spans="1:14" ht="15" customHeight="1">
      <c r="A12" s="15">
        <v>7</v>
      </c>
      <c r="B12" s="12">
        <v>1240</v>
      </c>
      <c r="C12" s="12">
        <v>632</v>
      </c>
      <c r="D12" s="12">
        <v>608</v>
      </c>
      <c r="E12" s="13">
        <v>42</v>
      </c>
      <c r="F12" s="12">
        <v>2398</v>
      </c>
      <c r="G12" s="12">
        <v>1304</v>
      </c>
      <c r="H12" s="12">
        <v>1094</v>
      </c>
      <c r="I12" s="13">
        <v>77</v>
      </c>
      <c r="J12" s="12">
        <v>1207</v>
      </c>
      <c r="K12" s="12">
        <v>553</v>
      </c>
      <c r="L12" s="14">
        <v>654</v>
      </c>
      <c r="M12" s="6"/>
      <c r="N12" s="31"/>
    </row>
    <row r="13" spans="1:13" ht="15" customHeight="1">
      <c r="A13" s="15">
        <v>8</v>
      </c>
      <c r="B13" s="12">
        <v>1185</v>
      </c>
      <c r="C13" s="12">
        <v>604</v>
      </c>
      <c r="D13" s="12">
        <v>581</v>
      </c>
      <c r="E13" s="13">
        <v>43</v>
      </c>
      <c r="F13" s="12">
        <v>2456</v>
      </c>
      <c r="G13" s="12">
        <v>1370</v>
      </c>
      <c r="H13" s="12">
        <v>1086</v>
      </c>
      <c r="I13" s="13">
        <v>78</v>
      </c>
      <c r="J13" s="12">
        <v>1237</v>
      </c>
      <c r="K13" s="12">
        <v>618</v>
      </c>
      <c r="L13" s="14">
        <v>619</v>
      </c>
      <c r="M13" s="6"/>
    </row>
    <row r="14" spans="1:14" ht="15" customHeight="1">
      <c r="A14" s="15">
        <v>9</v>
      </c>
      <c r="B14" s="12">
        <v>1171</v>
      </c>
      <c r="C14" s="12">
        <v>591</v>
      </c>
      <c r="D14" s="12">
        <v>580</v>
      </c>
      <c r="E14" s="13">
        <v>44</v>
      </c>
      <c r="F14" s="12">
        <v>2350</v>
      </c>
      <c r="G14" s="12">
        <v>1258</v>
      </c>
      <c r="H14" s="12">
        <v>1092</v>
      </c>
      <c r="I14" s="13">
        <v>79</v>
      </c>
      <c r="J14" s="12">
        <v>1035</v>
      </c>
      <c r="K14" s="12">
        <v>496</v>
      </c>
      <c r="L14" s="14">
        <v>539</v>
      </c>
      <c r="M14" s="6"/>
      <c r="N14" s="31"/>
    </row>
    <row r="15" spans="1:14" ht="15" customHeight="1">
      <c r="A15" s="16" t="s">
        <v>21</v>
      </c>
      <c r="B15" s="17">
        <v>5949</v>
      </c>
      <c r="C15" s="17">
        <v>3023</v>
      </c>
      <c r="D15" s="17">
        <v>2926</v>
      </c>
      <c r="E15" s="18" t="s">
        <v>22</v>
      </c>
      <c r="F15" s="17">
        <v>11795</v>
      </c>
      <c r="G15" s="17">
        <v>6407</v>
      </c>
      <c r="H15" s="17">
        <v>5388</v>
      </c>
      <c r="I15" s="18" t="s">
        <v>23</v>
      </c>
      <c r="J15" s="17">
        <v>6596</v>
      </c>
      <c r="K15" s="17">
        <v>3220</v>
      </c>
      <c r="L15" s="19">
        <v>3376</v>
      </c>
      <c r="M15" s="6"/>
      <c r="N15" s="31"/>
    </row>
    <row r="16" spans="1:14" ht="15" customHeight="1">
      <c r="A16" s="15">
        <v>10</v>
      </c>
      <c r="B16" s="12">
        <v>1094</v>
      </c>
      <c r="C16" s="12">
        <v>563</v>
      </c>
      <c r="D16" s="12">
        <v>531</v>
      </c>
      <c r="E16" s="13">
        <v>45</v>
      </c>
      <c r="F16" s="12">
        <v>2288</v>
      </c>
      <c r="G16" s="12">
        <v>1230</v>
      </c>
      <c r="H16" s="12">
        <v>1058</v>
      </c>
      <c r="I16" s="20">
        <v>80</v>
      </c>
      <c r="J16" s="12">
        <v>1031</v>
      </c>
      <c r="K16" s="21">
        <v>488</v>
      </c>
      <c r="L16" s="22">
        <v>543</v>
      </c>
      <c r="M16" s="6"/>
      <c r="N16" s="31"/>
    </row>
    <row r="17" spans="1:14" ht="15" customHeight="1">
      <c r="A17" s="15">
        <v>11</v>
      </c>
      <c r="B17" s="12">
        <v>1158</v>
      </c>
      <c r="C17" s="12">
        <v>592</v>
      </c>
      <c r="D17" s="12">
        <v>566</v>
      </c>
      <c r="E17" s="13">
        <v>46</v>
      </c>
      <c r="F17" s="12">
        <v>2089</v>
      </c>
      <c r="G17" s="12">
        <v>1135</v>
      </c>
      <c r="H17" s="12">
        <v>954</v>
      </c>
      <c r="I17" s="13">
        <v>81</v>
      </c>
      <c r="J17" s="12">
        <v>796</v>
      </c>
      <c r="K17" s="12">
        <v>355</v>
      </c>
      <c r="L17" s="14">
        <v>441</v>
      </c>
      <c r="M17" s="6"/>
      <c r="N17" s="31"/>
    </row>
    <row r="18" spans="1:14" ht="15" customHeight="1">
      <c r="A18" s="15">
        <v>12</v>
      </c>
      <c r="B18" s="12">
        <v>1114</v>
      </c>
      <c r="C18" s="12">
        <v>576</v>
      </c>
      <c r="D18" s="12">
        <v>538</v>
      </c>
      <c r="E18" s="13">
        <v>47</v>
      </c>
      <c r="F18" s="12">
        <v>1977</v>
      </c>
      <c r="G18" s="12">
        <v>1053</v>
      </c>
      <c r="H18" s="12">
        <v>924</v>
      </c>
      <c r="I18" s="13">
        <v>82</v>
      </c>
      <c r="J18" s="12">
        <v>730</v>
      </c>
      <c r="K18" s="12">
        <v>338</v>
      </c>
      <c r="L18" s="14">
        <v>392</v>
      </c>
      <c r="M18" s="6"/>
      <c r="N18" s="31"/>
    </row>
    <row r="19" spans="1:14" ht="15" customHeight="1">
      <c r="A19" s="15">
        <v>13</v>
      </c>
      <c r="B19" s="12">
        <v>1168</v>
      </c>
      <c r="C19" s="12">
        <v>575</v>
      </c>
      <c r="D19" s="12">
        <v>593</v>
      </c>
      <c r="E19" s="13">
        <v>48</v>
      </c>
      <c r="F19" s="12">
        <v>2021</v>
      </c>
      <c r="G19" s="12">
        <v>1063</v>
      </c>
      <c r="H19" s="12">
        <v>958</v>
      </c>
      <c r="I19" s="13">
        <v>83</v>
      </c>
      <c r="J19" s="12">
        <v>604</v>
      </c>
      <c r="K19" s="12">
        <v>262</v>
      </c>
      <c r="L19" s="14">
        <v>342</v>
      </c>
      <c r="M19" s="6"/>
      <c r="N19" s="31"/>
    </row>
    <row r="20" spans="1:13" ht="15" customHeight="1">
      <c r="A20" s="15">
        <v>14</v>
      </c>
      <c r="B20" s="12">
        <v>1182</v>
      </c>
      <c r="C20" s="12">
        <v>627</v>
      </c>
      <c r="D20" s="12">
        <v>555</v>
      </c>
      <c r="E20" s="13">
        <v>49</v>
      </c>
      <c r="F20" s="12">
        <v>1569</v>
      </c>
      <c r="G20" s="12">
        <v>852</v>
      </c>
      <c r="H20" s="12">
        <v>717</v>
      </c>
      <c r="I20" s="13">
        <v>84</v>
      </c>
      <c r="J20" s="12">
        <v>485</v>
      </c>
      <c r="K20" s="12">
        <v>194</v>
      </c>
      <c r="L20" s="14">
        <v>291</v>
      </c>
      <c r="M20" s="6"/>
    </row>
    <row r="21" spans="1:14" ht="15" customHeight="1">
      <c r="A21" s="16" t="s">
        <v>24</v>
      </c>
      <c r="B21" s="17">
        <v>5716</v>
      </c>
      <c r="C21" s="17">
        <v>2933</v>
      </c>
      <c r="D21" s="17">
        <v>2783</v>
      </c>
      <c r="E21" s="18" t="s">
        <v>25</v>
      </c>
      <c r="F21" s="17">
        <v>9944</v>
      </c>
      <c r="G21" s="17">
        <v>5333</v>
      </c>
      <c r="H21" s="17">
        <v>4611</v>
      </c>
      <c r="I21" s="18" t="s">
        <v>26</v>
      </c>
      <c r="J21" s="17">
        <v>3646</v>
      </c>
      <c r="K21" s="17">
        <v>1637</v>
      </c>
      <c r="L21" s="19">
        <v>2009</v>
      </c>
      <c r="M21" s="6"/>
      <c r="N21" s="31"/>
    </row>
    <row r="22" spans="1:14" ht="15" customHeight="1">
      <c r="A22" s="15">
        <v>15</v>
      </c>
      <c r="B22" s="12">
        <v>1174</v>
      </c>
      <c r="C22" s="12">
        <v>599</v>
      </c>
      <c r="D22" s="12">
        <v>575</v>
      </c>
      <c r="E22" s="13">
        <v>50</v>
      </c>
      <c r="F22" s="12">
        <v>1787</v>
      </c>
      <c r="G22" s="12">
        <v>949</v>
      </c>
      <c r="H22" s="12">
        <v>838</v>
      </c>
      <c r="I22" s="13">
        <v>85</v>
      </c>
      <c r="J22" s="12">
        <v>423</v>
      </c>
      <c r="K22" s="12">
        <v>172</v>
      </c>
      <c r="L22" s="14">
        <v>251</v>
      </c>
      <c r="M22" s="6"/>
      <c r="N22" s="31"/>
    </row>
    <row r="23" spans="1:13" ht="15" customHeight="1">
      <c r="A23" s="15">
        <v>16</v>
      </c>
      <c r="B23" s="12">
        <v>1209</v>
      </c>
      <c r="C23" s="12">
        <v>640</v>
      </c>
      <c r="D23" s="12">
        <v>569</v>
      </c>
      <c r="E23" s="13">
        <v>51</v>
      </c>
      <c r="F23" s="12">
        <v>1647</v>
      </c>
      <c r="G23" s="12">
        <v>875</v>
      </c>
      <c r="H23" s="12">
        <v>772</v>
      </c>
      <c r="I23" s="13">
        <v>86</v>
      </c>
      <c r="J23" s="12">
        <v>382</v>
      </c>
      <c r="K23" s="12">
        <v>152</v>
      </c>
      <c r="L23" s="14">
        <v>230</v>
      </c>
      <c r="M23" s="6"/>
    </row>
    <row r="24" spans="1:13" ht="15" customHeight="1">
      <c r="A24" s="15">
        <v>17</v>
      </c>
      <c r="B24" s="12">
        <v>1142</v>
      </c>
      <c r="C24" s="12">
        <v>607</v>
      </c>
      <c r="D24" s="12">
        <v>535</v>
      </c>
      <c r="E24" s="13">
        <v>52</v>
      </c>
      <c r="F24" s="12">
        <v>1564</v>
      </c>
      <c r="G24" s="12">
        <v>831</v>
      </c>
      <c r="H24" s="12">
        <v>733</v>
      </c>
      <c r="I24" s="13">
        <v>87</v>
      </c>
      <c r="J24" s="12">
        <v>328</v>
      </c>
      <c r="K24" s="12">
        <v>117</v>
      </c>
      <c r="L24" s="14">
        <v>211</v>
      </c>
      <c r="M24" s="6"/>
    </row>
    <row r="25" spans="1:13" ht="15" customHeight="1">
      <c r="A25" s="15">
        <v>18</v>
      </c>
      <c r="B25" s="12">
        <v>1219</v>
      </c>
      <c r="C25" s="12">
        <v>640</v>
      </c>
      <c r="D25" s="12">
        <v>579</v>
      </c>
      <c r="E25" s="13">
        <v>53</v>
      </c>
      <c r="F25" s="12">
        <v>1407</v>
      </c>
      <c r="G25" s="12">
        <v>690</v>
      </c>
      <c r="H25" s="12">
        <v>717</v>
      </c>
      <c r="I25" s="13">
        <v>88</v>
      </c>
      <c r="J25" s="12">
        <v>262</v>
      </c>
      <c r="K25" s="12">
        <v>94</v>
      </c>
      <c r="L25" s="14">
        <v>168</v>
      </c>
      <c r="M25" s="6"/>
    </row>
    <row r="26" spans="1:13" ht="15" customHeight="1">
      <c r="A26" s="15">
        <v>19</v>
      </c>
      <c r="B26" s="12">
        <v>1261</v>
      </c>
      <c r="C26" s="12">
        <v>632</v>
      </c>
      <c r="D26" s="12">
        <v>629</v>
      </c>
      <c r="E26" s="13">
        <v>54</v>
      </c>
      <c r="F26" s="12">
        <v>1457</v>
      </c>
      <c r="G26" s="12">
        <v>742</v>
      </c>
      <c r="H26" s="12">
        <v>715</v>
      </c>
      <c r="I26" s="13">
        <v>89</v>
      </c>
      <c r="J26" s="12">
        <v>232</v>
      </c>
      <c r="K26" s="12">
        <v>71</v>
      </c>
      <c r="L26" s="14">
        <v>161</v>
      </c>
      <c r="M26" s="6"/>
    </row>
    <row r="27" spans="1:13" ht="15" customHeight="1">
      <c r="A27" s="16" t="s">
        <v>27</v>
      </c>
      <c r="B27" s="17">
        <v>6005</v>
      </c>
      <c r="C27" s="17">
        <v>3118</v>
      </c>
      <c r="D27" s="17">
        <v>2887</v>
      </c>
      <c r="E27" s="18" t="s">
        <v>28</v>
      </c>
      <c r="F27" s="17">
        <v>7862</v>
      </c>
      <c r="G27" s="17">
        <v>4087</v>
      </c>
      <c r="H27" s="17">
        <v>3775</v>
      </c>
      <c r="I27" s="18" t="s">
        <v>29</v>
      </c>
      <c r="J27" s="17">
        <v>1627</v>
      </c>
      <c r="K27" s="17">
        <v>606</v>
      </c>
      <c r="L27" s="19">
        <v>1021</v>
      </c>
      <c r="M27" s="6"/>
    </row>
    <row r="28" spans="1:13" ht="15" customHeight="1">
      <c r="A28" s="15">
        <v>20</v>
      </c>
      <c r="B28" s="12">
        <v>1226</v>
      </c>
      <c r="C28" s="12">
        <v>637</v>
      </c>
      <c r="D28" s="12">
        <v>589</v>
      </c>
      <c r="E28" s="13">
        <v>55</v>
      </c>
      <c r="F28" s="12">
        <v>1421</v>
      </c>
      <c r="G28" s="12">
        <v>743</v>
      </c>
      <c r="H28" s="12">
        <v>678</v>
      </c>
      <c r="I28" s="13">
        <v>90</v>
      </c>
      <c r="J28" s="12">
        <v>205</v>
      </c>
      <c r="K28" s="12">
        <v>44</v>
      </c>
      <c r="L28" s="14">
        <v>161</v>
      </c>
      <c r="M28" s="6"/>
    </row>
    <row r="29" spans="1:13" ht="15" customHeight="1">
      <c r="A29" s="15">
        <v>21</v>
      </c>
      <c r="B29" s="12">
        <v>1265</v>
      </c>
      <c r="C29" s="12">
        <v>638</v>
      </c>
      <c r="D29" s="12">
        <v>627</v>
      </c>
      <c r="E29" s="13">
        <v>56</v>
      </c>
      <c r="F29" s="12">
        <v>1456</v>
      </c>
      <c r="G29" s="12">
        <v>698</v>
      </c>
      <c r="H29" s="12">
        <v>758</v>
      </c>
      <c r="I29" s="13">
        <v>91</v>
      </c>
      <c r="J29" s="12">
        <v>160</v>
      </c>
      <c r="K29" s="12">
        <v>41</v>
      </c>
      <c r="L29" s="14">
        <v>119</v>
      </c>
      <c r="M29" s="6"/>
    </row>
    <row r="30" spans="1:13" ht="15" customHeight="1">
      <c r="A30" s="15">
        <v>22</v>
      </c>
      <c r="B30" s="12">
        <v>1260</v>
      </c>
      <c r="C30" s="12">
        <v>644</v>
      </c>
      <c r="D30" s="12">
        <v>616</v>
      </c>
      <c r="E30" s="13">
        <v>57</v>
      </c>
      <c r="F30" s="12">
        <v>1550</v>
      </c>
      <c r="G30" s="12">
        <v>780</v>
      </c>
      <c r="H30" s="12">
        <v>770</v>
      </c>
      <c r="I30" s="13">
        <v>92</v>
      </c>
      <c r="J30" s="12">
        <v>142</v>
      </c>
      <c r="K30" s="12">
        <v>36</v>
      </c>
      <c r="L30" s="14">
        <v>106</v>
      </c>
      <c r="M30" s="6"/>
    </row>
    <row r="31" spans="1:13" ht="15" customHeight="1">
      <c r="A31" s="15">
        <v>23</v>
      </c>
      <c r="B31" s="12">
        <v>1377</v>
      </c>
      <c r="C31" s="12">
        <v>720</v>
      </c>
      <c r="D31" s="12">
        <v>657</v>
      </c>
      <c r="E31" s="13">
        <v>58</v>
      </c>
      <c r="F31" s="12">
        <v>1504</v>
      </c>
      <c r="G31" s="12">
        <v>753</v>
      </c>
      <c r="H31" s="12">
        <v>751</v>
      </c>
      <c r="I31" s="13">
        <v>93</v>
      </c>
      <c r="J31" s="12">
        <v>99</v>
      </c>
      <c r="K31" s="12">
        <v>22</v>
      </c>
      <c r="L31" s="14">
        <v>77</v>
      </c>
      <c r="M31" s="6"/>
    </row>
    <row r="32" spans="1:13" ht="15" customHeight="1">
      <c r="A32" s="15">
        <v>24</v>
      </c>
      <c r="B32" s="12">
        <v>1382</v>
      </c>
      <c r="C32" s="12">
        <v>731</v>
      </c>
      <c r="D32" s="12">
        <v>651</v>
      </c>
      <c r="E32" s="13">
        <v>59</v>
      </c>
      <c r="F32" s="12">
        <v>1540</v>
      </c>
      <c r="G32" s="12">
        <v>761</v>
      </c>
      <c r="H32" s="12">
        <v>779</v>
      </c>
      <c r="I32" s="13">
        <v>94</v>
      </c>
      <c r="J32" s="12">
        <v>79</v>
      </c>
      <c r="K32" s="12">
        <v>13</v>
      </c>
      <c r="L32" s="14">
        <v>66</v>
      </c>
      <c r="M32" s="6"/>
    </row>
    <row r="33" spans="1:13" ht="15" customHeight="1">
      <c r="A33" s="16" t="s">
        <v>30</v>
      </c>
      <c r="B33" s="17">
        <v>6510</v>
      </c>
      <c r="C33" s="17">
        <v>3370</v>
      </c>
      <c r="D33" s="17">
        <v>3140</v>
      </c>
      <c r="E33" s="18" t="s">
        <v>31</v>
      </c>
      <c r="F33" s="17">
        <v>7471</v>
      </c>
      <c r="G33" s="17">
        <v>3735</v>
      </c>
      <c r="H33" s="17">
        <v>3736</v>
      </c>
      <c r="I33" s="18" t="s">
        <v>32</v>
      </c>
      <c r="J33" s="17">
        <v>685</v>
      </c>
      <c r="K33" s="17">
        <v>156</v>
      </c>
      <c r="L33" s="19">
        <v>529</v>
      </c>
      <c r="M33" s="6"/>
    </row>
    <row r="34" spans="1:13" ht="15" customHeight="1">
      <c r="A34" s="15">
        <v>25</v>
      </c>
      <c r="B34" s="12">
        <v>1389</v>
      </c>
      <c r="C34" s="12">
        <v>703</v>
      </c>
      <c r="D34" s="12">
        <v>686</v>
      </c>
      <c r="E34" s="13">
        <v>60</v>
      </c>
      <c r="F34" s="12">
        <v>1600</v>
      </c>
      <c r="G34" s="12">
        <v>796</v>
      </c>
      <c r="H34" s="12">
        <v>804</v>
      </c>
      <c r="I34" s="13">
        <v>95</v>
      </c>
      <c r="J34" s="12">
        <v>75</v>
      </c>
      <c r="K34" s="12">
        <v>20</v>
      </c>
      <c r="L34" s="14">
        <v>55</v>
      </c>
      <c r="M34" s="6"/>
    </row>
    <row r="35" spans="1:13" ht="15" customHeight="1">
      <c r="A35" s="15">
        <v>26</v>
      </c>
      <c r="B35" s="12">
        <v>1441</v>
      </c>
      <c r="C35" s="12">
        <v>735</v>
      </c>
      <c r="D35" s="12">
        <v>706</v>
      </c>
      <c r="E35" s="13">
        <v>61</v>
      </c>
      <c r="F35" s="12">
        <v>1716</v>
      </c>
      <c r="G35" s="12">
        <v>855</v>
      </c>
      <c r="H35" s="12">
        <v>861</v>
      </c>
      <c r="I35" s="13">
        <v>96</v>
      </c>
      <c r="J35" s="12">
        <v>62</v>
      </c>
      <c r="K35" s="12">
        <v>10</v>
      </c>
      <c r="L35" s="14">
        <v>52</v>
      </c>
      <c r="M35" s="6"/>
    </row>
    <row r="36" spans="1:13" ht="15" customHeight="1">
      <c r="A36" s="15">
        <v>27</v>
      </c>
      <c r="B36" s="12">
        <v>1525</v>
      </c>
      <c r="C36" s="12">
        <v>799</v>
      </c>
      <c r="D36" s="12">
        <v>726</v>
      </c>
      <c r="E36" s="13">
        <v>62</v>
      </c>
      <c r="F36" s="12">
        <v>1810</v>
      </c>
      <c r="G36" s="12">
        <v>901</v>
      </c>
      <c r="H36" s="12">
        <v>909</v>
      </c>
      <c r="I36" s="13">
        <v>97</v>
      </c>
      <c r="J36" s="12">
        <v>24</v>
      </c>
      <c r="K36" s="12">
        <v>3</v>
      </c>
      <c r="L36" s="14">
        <v>21</v>
      </c>
      <c r="M36" s="6"/>
    </row>
    <row r="37" spans="1:13" ht="15" customHeight="1">
      <c r="A37" s="15">
        <v>28</v>
      </c>
      <c r="B37" s="12">
        <v>1559</v>
      </c>
      <c r="C37" s="12">
        <v>790</v>
      </c>
      <c r="D37" s="12">
        <v>769</v>
      </c>
      <c r="E37" s="13">
        <v>63</v>
      </c>
      <c r="F37" s="12">
        <v>1918</v>
      </c>
      <c r="G37" s="12">
        <v>970</v>
      </c>
      <c r="H37" s="12">
        <v>948</v>
      </c>
      <c r="I37" s="13">
        <v>98</v>
      </c>
      <c r="J37" s="12">
        <v>18</v>
      </c>
      <c r="K37" s="12">
        <v>3</v>
      </c>
      <c r="L37" s="14">
        <v>15</v>
      </c>
      <c r="M37" s="6"/>
    </row>
    <row r="38" spans="1:13" ht="15" customHeight="1">
      <c r="A38" s="15">
        <v>29</v>
      </c>
      <c r="B38" s="12">
        <v>1615</v>
      </c>
      <c r="C38" s="12">
        <v>842</v>
      </c>
      <c r="D38" s="12">
        <v>773</v>
      </c>
      <c r="E38" s="13">
        <v>64</v>
      </c>
      <c r="F38" s="12">
        <v>2095</v>
      </c>
      <c r="G38" s="12">
        <v>1035</v>
      </c>
      <c r="H38" s="12">
        <v>1060</v>
      </c>
      <c r="I38" s="13">
        <v>99</v>
      </c>
      <c r="J38" s="12">
        <v>13</v>
      </c>
      <c r="K38" s="12">
        <v>1</v>
      </c>
      <c r="L38" s="14">
        <v>12</v>
      </c>
      <c r="M38" s="6"/>
    </row>
    <row r="39" spans="1:13" ht="15" customHeight="1">
      <c r="A39" s="16" t="s">
        <v>33</v>
      </c>
      <c r="B39" s="17">
        <v>7529</v>
      </c>
      <c r="C39" s="17">
        <v>3869</v>
      </c>
      <c r="D39" s="17">
        <v>3660</v>
      </c>
      <c r="E39" s="18" t="s">
        <v>34</v>
      </c>
      <c r="F39" s="17">
        <v>9139</v>
      </c>
      <c r="G39" s="17">
        <v>4557</v>
      </c>
      <c r="H39" s="17">
        <v>4582</v>
      </c>
      <c r="I39" s="18" t="s">
        <v>35</v>
      </c>
      <c r="J39" s="17">
        <v>192</v>
      </c>
      <c r="K39" s="17">
        <v>37</v>
      </c>
      <c r="L39" s="19">
        <v>155</v>
      </c>
      <c r="M39" s="6"/>
    </row>
    <row r="40" spans="1:13" ht="15" customHeight="1">
      <c r="A40" s="15">
        <v>30</v>
      </c>
      <c r="B40" s="12">
        <v>1693</v>
      </c>
      <c r="C40" s="12">
        <v>914</v>
      </c>
      <c r="D40" s="12">
        <v>779</v>
      </c>
      <c r="E40" s="13">
        <v>65</v>
      </c>
      <c r="F40" s="12">
        <v>2294</v>
      </c>
      <c r="G40" s="12">
        <v>1093</v>
      </c>
      <c r="H40" s="12">
        <v>1201</v>
      </c>
      <c r="I40" s="13">
        <v>100</v>
      </c>
      <c r="J40" s="12">
        <v>8</v>
      </c>
      <c r="K40" s="12">
        <v>0</v>
      </c>
      <c r="L40" s="14">
        <v>8</v>
      </c>
      <c r="M40" s="6"/>
    </row>
    <row r="41" spans="1:13" ht="15" customHeight="1">
      <c r="A41" s="15">
        <v>31</v>
      </c>
      <c r="B41" s="12">
        <v>1719</v>
      </c>
      <c r="C41" s="12">
        <v>885</v>
      </c>
      <c r="D41" s="12">
        <v>834</v>
      </c>
      <c r="E41" s="13">
        <v>66</v>
      </c>
      <c r="F41" s="12">
        <v>2584</v>
      </c>
      <c r="G41" s="12">
        <v>1221</v>
      </c>
      <c r="H41" s="12">
        <v>1363</v>
      </c>
      <c r="I41" s="13">
        <v>101</v>
      </c>
      <c r="J41" s="12">
        <v>5</v>
      </c>
      <c r="K41" s="12">
        <v>1</v>
      </c>
      <c r="L41" s="14">
        <v>4</v>
      </c>
      <c r="M41" s="6"/>
    </row>
    <row r="42" spans="1:13" ht="15" customHeight="1">
      <c r="A42" s="15">
        <v>32</v>
      </c>
      <c r="B42" s="12">
        <v>1840</v>
      </c>
      <c r="C42" s="12">
        <v>949</v>
      </c>
      <c r="D42" s="12">
        <v>891</v>
      </c>
      <c r="E42" s="13">
        <v>67</v>
      </c>
      <c r="F42" s="12">
        <v>2629</v>
      </c>
      <c r="G42" s="12">
        <v>1276</v>
      </c>
      <c r="H42" s="12">
        <v>1353</v>
      </c>
      <c r="I42" s="13">
        <v>102</v>
      </c>
      <c r="J42" s="12">
        <v>3</v>
      </c>
      <c r="K42" s="12">
        <v>0</v>
      </c>
      <c r="L42" s="14">
        <v>3</v>
      </c>
      <c r="M42" s="6"/>
    </row>
    <row r="43" spans="1:13" ht="15" customHeight="1">
      <c r="A43" s="15">
        <v>33</v>
      </c>
      <c r="B43" s="12">
        <v>1977</v>
      </c>
      <c r="C43" s="12">
        <v>985</v>
      </c>
      <c r="D43" s="12">
        <v>992</v>
      </c>
      <c r="E43" s="13">
        <v>68</v>
      </c>
      <c r="F43" s="12">
        <v>2751</v>
      </c>
      <c r="G43" s="12">
        <v>1365</v>
      </c>
      <c r="H43" s="12">
        <v>1386</v>
      </c>
      <c r="I43" s="13">
        <v>103</v>
      </c>
      <c r="J43" s="12">
        <v>3</v>
      </c>
      <c r="K43" s="12">
        <v>1</v>
      </c>
      <c r="L43" s="14">
        <v>2</v>
      </c>
      <c r="M43" s="6"/>
    </row>
    <row r="44" spans="1:13" ht="15" customHeight="1">
      <c r="A44" s="15">
        <v>34</v>
      </c>
      <c r="B44" s="12">
        <v>1890</v>
      </c>
      <c r="C44" s="12">
        <v>978</v>
      </c>
      <c r="D44" s="12">
        <v>912</v>
      </c>
      <c r="E44" s="13">
        <v>69</v>
      </c>
      <c r="F44" s="12">
        <v>2069</v>
      </c>
      <c r="G44" s="12">
        <v>1024</v>
      </c>
      <c r="H44" s="12">
        <v>1045</v>
      </c>
      <c r="I44" s="13">
        <v>104</v>
      </c>
      <c r="J44" s="12">
        <v>2</v>
      </c>
      <c r="K44" s="12">
        <v>0</v>
      </c>
      <c r="L44" s="14">
        <v>2</v>
      </c>
      <c r="M44" s="6"/>
    </row>
    <row r="45" spans="1:13" ht="15" customHeight="1">
      <c r="A45" s="16" t="s">
        <v>36</v>
      </c>
      <c r="B45" s="17">
        <v>9119</v>
      </c>
      <c r="C45" s="17">
        <v>4711</v>
      </c>
      <c r="D45" s="17">
        <v>4408</v>
      </c>
      <c r="E45" s="18" t="s">
        <v>37</v>
      </c>
      <c r="F45" s="17">
        <v>12327</v>
      </c>
      <c r="G45" s="17">
        <v>5979</v>
      </c>
      <c r="H45" s="17">
        <v>6348</v>
      </c>
      <c r="I45" s="28" t="s">
        <v>38</v>
      </c>
      <c r="J45" s="17">
        <v>21</v>
      </c>
      <c r="K45" s="17">
        <v>2</v>
      </c>
      <c r="L45" s="19">
        <v>19</v>
      </c>
      <c r="M45" s="6"/>
    </row>
    <row r="46" spans="1:13" ht="15" customHeight="1">
      <c r="A46" s="30"/>
      <c r="B46" s="26"/>
      <c r="C46" s="26"/>
      <c r="D46" s="26"/>
      <c r="E46" s="30"/>
      <c r="F46" s="12"/>
      <c r="G46" s="12"/>
      <c r="H46" s="12"/>
      <c r="I46" s="13">
        <v>105</v>
      </c>
      <c r="J46" s="12">
        <v>1</v>
      </c>
      <c r="K46" s="12">
        <v>0</v>
      </c>
      <c r="L46" s="14">
        <v>1</v>
      </c>
      <c r="M46" s="6"/>
    </row>
    <row r="47" spans="1:13" ht="15" customHeight="1">
      <c r="A47" s="16" t="s">
        <v>14</v>
      </c>
      <c r="B47" s="16" t="s">
        <v>15</v>
      </c>
      <c r="C47" s="16" t="s">
        <v>16</v>
      </c>
      <c r="D47" s="16" t="s">
        <v>17</v>
      </c>
      <c r="E47" s="16" t="s">
        <v>40</v>
      </c>
      <c r="F47" s="8"/>
      <c r="G47" s="8"/>
      <c r="H47" s="8"/>
      <c r="I47" s="13">
        <v>106</v>
      </c>
      <c r="J47" s="12">
        <v>0</v>
      </c>
      <c r="K47" s="12">
        <v>0</v>
      </c>
      <c r="L47" s="14">
        <v>0</v>
      </c>
      <c r="M47" s="6"/>
    </row>
    <row r="48" spans="1:13" ht="15" customHeight="1">
      <c r="A48" s="33" t="s">
        <v>41</v>
      </c>
      <c r="B48" s="34">
        <f>C48+D48</f>
        <v>137878</v>
      </c>
      <c r="C48" s="35">
        <f>SUM(C50:C55)</f>
        <v>69977</v>
      </c>
      <c r="D48" s="36">
        <f>SUM(D50:D55)</f>
        <v>67901</v>
      </c>
      <c r="E48" s="37">
        <v>60007</v>
      </c>
      <c r="F48" s="8"/>
      <c r="G48" s="8"/>
      <c r="H48" s="8"/>
      <c r="I48" s="13">
        <v>107</v>
      </c>
      <c r="J48" s="12">
        <v>0</v>
      </c>
      <c r="K48" s="12">
        <v>0</v>
      </c>
      <c r="L48" s="14">
        <v>0</v>
      </c>
      <c r="M48" s="6"/>
    </row>
    <row r="49" spans="1:13" ht="15" customHeight="1">
      <c r="A49" s="33"/>
      <c r="B49" s="34">
        <f aca="true" t="shared" si="0" ref="B49:B55">C49+D49</f>
        <v>0</v>
      </c>
      <c r="C49" s="35"/>
      <c r="D49" s="36"/>
      <c r="E49" s="38"/>
      <c r="F49" s="8"/>
      <c r="G49" s="8"/>
      <c r="H49" s="8"/>
      <c r="I49" s="13">
        <v>108</v>
      </c>
      <c r="J49" s="12">
        <v>0</v>
      </c>
      <c r="K49" s="12">
        <v>0</v>
      </c>
      <c r="L49" s="14">
        <v>0</v>
      </c>
      <c r="M49" s="6"/>
    </row>
    <row r="50" spans="1:13" ht="15" customHeight="1">
      <c r="A50" s="33" t="s">
        <v>42</v>
      </c>
      <c r="B50" s="34">
        <f>C50+D50</f>
        <v>17807</v>
      </c>
      <c r="C50" s="35">
        <f>C9+C15+C21</f>
        <v>9079</v>
      </c>
      <c r="D50" s="36">
        <f>D9+D15+D21</f>
        <v>8728</v>
      </c>
      <c r="E50" s="8"/>
      <c r="F50" s="8"/>
      <c r="G50" s="8"/>
      <c r="H50" s="8"/>
      <c r="I50" s="13">
        <v>109</v>
      </c>
      <c r="J50" s="12">
        <v>0</v>
      </c>
      <c r="K50" s="12">
        <v>0</v>
      </c>
      <c r="L50" s="14">
        <v>0</v>
      </c>
      <c r="M50" s="6"/>
    </row>
    <row r="51" spans="1:13" ht="15" customHeight="1">
      <c r="A51" s="33"/>
      <c r="B51" s="34">
        <f t="shared" si="0"/>
        <v>0</v>
      </c>
      <c r="C51" s="35"/>
      <c r="D51" s="36"/>
      <c r="E51" s="8"/>
      <c r="F51" s="39" t="s">
        <v>45</v>
      </c>
      <c r="G51" s="41" t="s">
        <v>46</v>
      </c>
      <c r="H51" s="8"/>
      <c r="I51" s="18" t="s">
        <v>39</v>
      </c>
      <c r="J51" s="17">
        <v>1</v>
      </c>
      <c r="K51" s="17">
        <v>0</v>
      </c>
      <c r="L51" s="19">
        <v>1</v>
      </c>
      <c r="M51" s="6"/>
    </row>
    <row r="52" spans="1:13" ht="15" customHeight="1">
      <c r="A52" s="33" t="s">
        <v>43</v>
      </c>
      <c r="B52" s="34">
        <f t="shared" si="0"/>
        <v>85573</v>
      </c>
      <c r="C52" s="43">
        <f>C27+C33+C39+C45+G9+G15+G21+G27+G33+G39</f>
        <v>44549</v>
      </c>
      <c r="D52" s="45">
        <f>D27+D33+D39+D45+H9+H15+H21+H27+H33+H39</f>
        <v>41024</v>
      </c>
      <c r="E52" s="8"/>
      <c r="F52" s="40"/>
      <c r="G52" s="42"/>
      <c r="H52" s="8"/>
      <c r="I52" s="8"/>
      <c r="J52" s="8"/>
      <c r="K52" s="8"/>
      <c r="L52" s="8"/>
      <c r="M52" s="6"/>
    </row>
    <row r="53" spans="1:13" ht="15" customHeight="1">
      <c r="A53" s="33"/>
      <c r="B53" s="34">
        <f t="shared" si="0"/>
        <v>0</v>
      </c>
      <c r="C53" s="44"/>
      <c r="D53" s="46"/>
      <c r="E53" s="8"/>
      <c r="F53" s="8"/>
      <c r="G53" s="8"/>
      <c r="H53" s="8"/>
      <c r="I53" s="8"/>
      <c r="J53" s="8"/>
      <c r="K53" s="8"/>
      <c r="L53" s="8"/>
      <c r="M53" s="6"/>
    </row>
    <row r="54" spans="1:13" ht="15" customHeight="1">
      <c r="A54" s="33" t="s">
        <v>44</v>
      </c>
      <c r="B54" s="34">
        <f>C54+D54</f>
        <v>34498</v>
      </c>
      <c r="C54" s="35">
        <f>G45+K9+K15+K21+K27+K39+K33+K45+K51</f>
        <v>16349</v>
      </c>
      <c r="D54" s="36">
        <f>H45+L9+L15+L21+L27+L39+L33+L45+L51</f>
        <v>18149</v>
      </c>
      <c r="E54" s="8"/>
      <c r="F54" s="39" t="s">
        <v>47</v>
      </c>
      <c r="G54" s="48">
        <f>B54/B48</f>
        <v>0.25020670447787174</v>
      </c>
      <c r="H54" s="8"/>
      <c r="I54" s="8"/>
      <c r="J54" s="8"/>
      <c r="K54" s="8"/>
      <c r="L54" s="8"/>
      <c r="M54" s="6"/>
    </row>
    <row r="55" spans="1:13" ht="15" customHeight="1">
      <c r="A55" s="33"/>
      <c r="B55" s="34">
        <f t="shared" si="0"/>
        <v>0</v>
      </c>
      <c r="C55" s="35"/>
      <c r="D55" s="36"/>
      <c r="E55" s="8"/>
      <c r="F55" s="47"/>
      <c r="G55" s="48"/>
      <c r="H55" s="8"/>
      <c r="I55" s="8"/>
      <c r="J55" s="8"/>
      <c r="K55" s="8"/>
      <c r="L55" s="8"/>
      <c r="M55" s="6"/>
    </row>
    <row r="56" spans="1:13" ht="15" customHeight="1">
      <c r="A56" s="23"/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6"/>
    </row>
    <row r="57" spans="1:13" ht="15" customHeight="1">
      <c r="A57" s="24"/>
      <c r="B57" s="24"/>
      <c r="C57" s="24"/>
      <c r="D57" s="24"/>
      <c r="E57" s="8"/>
      <c r="F57" s="8"/>
      <c r="G57" s="8"/>
      <c r="H57" s="8"/>
      <c r="I57" s="8"/>
      <c r="J57" s="8"/>
      <c r="K57" s="8"/>
      <c r="L57" s="8"/>
      <c r="M57" s="6"/>
    </row>
    <row r="58" spans="1:13" ht="15" customHeight="1">
      <c r="A58" s="6"/>
      <c r="B58" s="6"/>
      <c r="C58" s="6"/>
      <c r="D58" s="6"/>
      <c r="M58" s="6"/>
    </row>
    <row r="59" ht="15" customHeight="1">
      <c r="M59" s="6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1">
    <mergeCell ref="A54:A55"/>
    <mergeCell ref="B54:B55"/>
    <mergeCell ref="C54:C55"/>
    <mergeCell ref="D54:D55"/>
    <mergeCell ref="F54:F55"/>
    <mergeCell ref="G54:G55"/>
    <mergeCell ref="F51:F52"/>
    <mergeCell ref="G51:G52"/>
    <mergeCell ref="A52:A53"/>
    <mergeCell ref="B52:B53"/>
    <mergeCell ref="C52:C53"/>
    <mergeCell ref="D52:D53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総務課：大杉　吉正</cp:lastModifiedBy>
  <cp:lastPrinted>2014-09-01T05:00:13Z</cp:lastPrinted>
  <dcterms:created xsi:type="dcterms:W3CDTF">2001-12-12T07:32:34Z</dcterms:created>
  <dcterms:modified xsi:type="dcterms:W3CDTF">2016-03-01T04:31:49Z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